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240" windowHeight="7995" tabRatio="946" firstSheet="1" activeTab="19"/>
  </bookViews>
  <sheets>
    <sheet name="Hoja1" sheetId="28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5" sheetId="5" r:id="rId6"/>
    <sheet name="ESF-06 " sheetId="6" r:id="rId7"/>
    <sheet name="ESF-07" sheetId="7" r:id="rId8"/>
    <sheet name="ESF-08" sheetId="8" r:id="rId9"/>
    <sheet name="ESF-09" sheetId="9" r:id="rId10"/>
    <sheet name="ESF-10" sheetId="10" r:id="rId11"/>
    <sheet name="ESF-11" sheetId="11" r:id="rId12"/>
    <sheet name="ESF-12 " sheetId="12" r:id="rId13"/>
    <sheet name="ESF-13" sheetId="13" r:id="rId14"/>
    <sheet name="ESF-14" sheetId="14" r:id="rId15"/>
    <sheet name="ESF-15" sheetId="15" r:id="rId16"/>
    <sheet name="EA-01" sheetId="16" r:id="rId17"/>
    <sheet name="EA-02" sheetId="17" r:id="rId18"/>
    <sheet name="EA-03 " sheetId="18" r:id="rId19"/>
    <sheet name="VHP-01" sheetId="19" r:id="rId20"/>
    <sheet name="VHP-02" sheetId="20" r:id="rId21"/>
    <sheet name="EFE-01  " sheetId="21" r:id="rId22"/>
    <sheet name="EFE-02" sheetId="22" r:id="rId23"/>
    <sheet name="EFE-03" sheetId="27" r:id="rId24"/>
    <sheet name="Conciliacion_Ig" sheetId="26" r:id="rId25"/>
    <sheet name="Conciliacion_Eg" sheetId="25" r:id="rId26"/>
    <sheet name="Memoria" sheetId="23" r:id="rId27"/>
    <sheet name="Hoja2" sheetId="29" r:id="rId28"/>
  </sheets>
  <definedNames>
    <definedName name="_xlnm._FilterDatabase" localSheetId="4" hidden="1">'ESF-03'!$A$6:$A$159</definedName>
    <definedName name="Print_Area" localSheetId="16">'EA-01'!$A$1:$D$18</definedName>
    <definedName name="Print_Area" localSheetId="17">'EA-02'!$A$1:$E$14</definedName>
    <definedName name="Print_Area" localSheetId="18">'EA-03 '!$A$1:$E$76</definedName>
    <definedName name="Print_Area" localSheetId="21">'EFE-01  '!$A$1:$E$89</definedName>
    <definedName name="Print_Area" localSheetId="22">'EFE-02'!$A$1:$D$14</definedName>
    <definedName name="Print_Area" localSheetId="23">'EFE-03'!$A$1:$C$43</definedName>
    <definedName name="Print_Area" localSheetId="2">'ESF-01'!$A$1:$E$43</definedName>
    <definedName name="Print_Area" localSheetId="3">'ESF-02 '!$A$1:$G$22</definedName>
    <definedName name="Print_Area" localSheetId="4">'ESF-03'!$A$1:$I$161</definedName>
    <definedName name="Print_Area" localSheetId="6">'ESF-06 '!$A$1:$G$18</definedName>
    <definedName name="Print_Area" localSheetId="7">'ESF-07'!$A$1:$E$18</definedName>
    <definedName name="Print_Area" localSheetId="8">'ESF-08'!$A$1:$F$118</definedName>
    <definedName name="Print_Area" localSheetId="9">'ESF-09'!$A$1:$F$37</definedName>
    <definedName name="Print_Area" localSheetId="10">'ESF-10'!$A$1:$H$8</definedName>
    <definedName name="Print_Area" localSheetId="11">'ESF-11'!$A$1:$D$14</definedName>
    <definedName name="Print_Area" localSheetId="12">'ESF-12 '!$A$1:$H$285</definedName>
    <definedName name="Print_Area" localSheetId="13">'ESF-13'!$A$1:$E$12</definedName>
    <definedName name="Print_Area" localSheetId="14">'ESF-14'!$A$1:$E$20</definedName>
    <definedName name="Print_Area" localSheetId="15">'ESF-15'!$A$1:$AA$20</definedName>
    <definedName name="Print_Area" localSheetId="26">Memoria!$A$1:$E$39</definedName>
    <definedName name="Print_Area" localSheetId="1">'Notas a los Edos Financieros'!$A$1:$B$39</definedName>
    <definedName name="Print_Area" localSheetId="19">'VHP-01'!$A$1:$G$14</definedName>
    <definedName name="Print_Area" localSheetId="20">'VHP-02'!$A$1:$F$19</definedName>
    <definedName name="Print_Titles" localSheetId="16">'EA-01'!$1:$7</definedName>
    <definedName name="Print_Titles" localSheetId="18">'EA-03 '!$1:$7</definedName>
    <definedName name="Print_Titles" localSheetId="21">'EFE-01  '!$1:$7</definedName>
    <definedName name="Print_Titles" localSheetId="1">'Notas a los Edos Financieros'!$1:$7</definedName>
  </definedNames>
  <calcPr calcId="125725"/>
</workbook>
</file>

<file path=xl/calcChain.xml><?xml version="1.0" encoding="utf-8"?>
<calcChain xmlns="http://schemas.openxmlformats.org/spreadsheetml/2006/main">
  <c r="D74" i="18"/>
  <c r="C74"/>
  <c r="C12" i="17"/>
  <c r="C27" i="16"/>
  <c r="C17"/>
  <c r="C26" i="14"/>
  <c r="C18"/>
  <c r="C10"/>
  <c r="C18" i="13"/>
  <c r="C10"/>
  <c r="G293" i="12"/>
  <c r="F293"/>
  <c r="E293"/>
  <c r="D293"/>
  <c r="C293"/>
  <c r="G283"/>
  <c r="F283"/>
  <c r="E283"/>
  <c r="D283"/>
  <c r="C283"/>
  <c r="C22" i="11"/>
  <c r="C12"/>
  <c r="E35" i="9"/>
  <c r="D35"/>
  <c r="C35"/>
  <c r="E25"/>
  <c r="D25"/>
  <c r="C25"/>
  <c r="E15"/>
  <c r="D15"/>
  <c r="C15"/>
  <c r="E153" i="8"/>
  <c r="D153"/>
  <c r="C153"/>
  <c r="E143"/>
  <c r="D143"/>
  <c r="C143"/>
  <c r="E126"/>
  <c r="D126"/>
  <c r="C126"/>
  <c r="E116"/>
  <c r="D116"/>
  <c r="C116"/>
  <c r="E106"/>
  <c r="D106"/>
  <c r="C106"/>
  <c r="E14"/>
  <c r="D14"/>
  <c r="C14"/>
  <c r="C16" i="7"/>
  <c r="C16" i="6"/>
  <c r="C22" i="5"/>
  <c r="C12"/>
  <c r="G159" i="4"/>
  <c r="F159"/>
  <c r="E159"/>
  <c r="D159"/>
  <c r="C159"/>
  <c r="G149"/>
  <c r="F149"/>
  <c r="E149"/>
  <c r="D149"/>
  <c r="C149"/>
  <c r="G139"/>
  <c r="F139"/>
  <c r="E139"/>
  <c r="D139"/>
  <c r="C139"/>
  <c r="G129"/>
  <c r="F129"/>
  <c r="E129"/>
  <c r="D129"/>
  <c r="C129"/>
  <c r="G119"/>
  <c r="F119"/>
  <c r="E119"/>
  <c r="D119"/>
  <c r="C119"/>
  <c r="G77"/>
  <c r="F77"/>
  <c r="E77"/>
  <c r="D77"/>
  <c r="C77"/>
  <c r="G67"/>
  <c r="F67"/>
  <c r="E67"/>
  <c r="D67"/>
  <c r="C67"/>
  <c r="G57"/>
  <c r="F57"/>
  <c r="E57"/>
  <c r="D57"/>
  <c r="C57"/>
  <c r="G42"/>
  <c r="F42"/>
  <c r="E42"/>
  <c r="D42"/>
  <c r="C42"/>
  <c r="E20" i="3"/>
  <c r="D20"/>
  <c r="C20"/>
  <c r="E11"/>
  <c r="D11"/>
  <c r="C11"/>
  <c r="C42" i="2"/>
  <c r="C32"/>
  <c r="C22"/>
  <c r="C12"/>
  <c r="G11" i="3"/>
  <c r="F11"/>
  <c r="F20"/>
  <c r="C27" i="25"/>
  <c r="C35" s="1"/>
  <c r="C9"/>
  <c r="C15" i="26"/>
  <c r="C9"/>
  <c r="I18" i="15"/>
  <c r="O18"/>
  <c r="N18"/>
  <c r="M18"/>
  <c r="L18"/>
  <c r="K18"/>
  <c r="H18"/>
  <c r="G18"/>
  <c r="F18"/>
  <c r="B24" i="5"/>
  <c r="G20" i="3"/>
  <c r="C20" i="26" l="1"/>
</calcChain>
</file>

<file path=xl/sharedStrings.xml><?xml version="1.0" encoding="utf-8"?>
<sst xmlns="http://schemas.openxmlformats.org/spreadsheetml/2006/main" count="2031" uniqueCount="1566">
  <si>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</si>
  <si>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</si>
  <si>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</si>
  <si>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</si>
  <si>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</si>
  <si>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</si>
  <si>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</si>
  <si>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</si>
  <si>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</si>
  <si>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</si>
  <si>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</si>
  <si>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</si>
  <si>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</si>
  <si>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</si>
  <si>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</si>
  <si>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</si>
  <si>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</si>
  <si>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</si>
  <si>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</si>
  <si>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</si>
  <si>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</si>
  <si>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</si>
  <si>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</si>
  <si>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</si>
  <si>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</si>
  <si>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</si>
  <si>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</si>
  <si>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</si>
  <si>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</si>
  <si>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</si>
  <si>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</si>
  <si>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</si>
  <si>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</si>
  <si>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</si>
  <si>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</si>
  <si>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</si>
  <si>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</si>
  <si>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</si>
  <si>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</si>
  <si>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</si>
  <si>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</si>
  <si>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</si>
  <si>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</si>
  <si>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</si>
  <si>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</si>
  <si>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</si>
  <si>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</si>
  <si>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</si>
  <si>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</si>
  <si>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</si>
  <si>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</si>
  <si>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</si>
  <si>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</si>
  <si>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</si>
  <si>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</si>
  <si>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</si>
  <si>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</si>
  <si>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</si>
  <si>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</si>
  <si>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</si>
  <si>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</si>
  <si>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</si>
  <si>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</si>
  <si>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</si>
  <si>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</si>
  <si>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</si>
  <si>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</si>
  <si>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</si>
  <si>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</si>
  <si>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</si>
  <si>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</si>
  <si>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</si>
  <si>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</si>
  <si>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</si>
  <si>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</si>
  <si>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</si>
  <si>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</si>
  <si>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</si>
  <si>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</si>
  <si>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</si>
  <si>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</si>
  <si>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</si>
  <si>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</si>
  <si>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</si>
  <si>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</si>
  <si>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</si>
  <si>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</si>
  <si>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</si>
  <si>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</si>
  <si>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</si>
  <si>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</si>
  <si>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</si>
  <si>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</si>
  <si>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</si>
  <si>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</si>
  <si>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</si>
  <si>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</si>
  <si>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</si>
  <si>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</si>
  <si>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</si>
  <si>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</si>
  <si>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</si>
  <si>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</si>
  <si>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</si>
  <si>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</si>
  <si>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</si>
  <si>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</si>
  <si>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</si>
  <si>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</si>
  <si>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</si>
  <si>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</si>
  <si>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</si>
  <si>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</si>
  <si>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</si>
  <si>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</si>
  <si>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</si>
  <si>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</si>
  <si>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</si>
  <si>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</si>
  <si>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</si>
  <si>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</si>
  <si>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</si>
  <si>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</si>
  <si>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</si>
  <si>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</si>
  <si>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</si>
  <si>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</si>
  <si>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</si>
  <si>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</si>
  <si>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</si>
  <si>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</si>
  <si>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</si>
  <si>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</si>
  <si>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</si>
  <si>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</si>
  <si>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</si>
  <si>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</si>
  <si>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</si>
  <si>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</si>
  <si>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</si>
  <si>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</si>
  <si>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</si>
  <si>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</si>
  <si>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</si>
  <si>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</si>
  <si>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</si>
  <si>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</si>
  <si>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</si>
  <si>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</si>
  <si>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</si>
  <si>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</si>
  <si>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</si>
  <si>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</si>
  <si>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</si>
  <si>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</si>
  <si>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</si>
  <si>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</si>
  <si>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</si>
  <si>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</si>
  <si>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</si>
  <si>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</si>
  <si>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</si>
  <si>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</si>
  <si>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</si>
  <si>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</si>
  <si>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</si>
  <si>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</si>
  <si>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</si>
  <si>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</si>
  <si>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</si>
  <si>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</si>
  <si>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</si>
  <si>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</si>
  <si>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</si>
  <si>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</si>
  <si>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</si>
  <si>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</si>
  <si>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</si>
  <si>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</si>
  <si>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</si>
  <si>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</si>
  <si>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</si>
  <si>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</si>
  <si>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</si>
  <si>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</si>
  <si>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</si>
  <si>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</si>
  <si>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</si>
  <si>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</si>
  <si>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</si>
  <si>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</si>
  <si>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</si>
  <si>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</si>
  <si>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</si>
  <si>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</si>
  <si>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</si>
  <si>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</si>
  <si>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</si>
  <si>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</si>
  <si>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</si>
  <si>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</si>
  <si>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</si>
  <si>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</si>
  <si>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</si>
  <si>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</si>
  <si>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</si>
  <si>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</si>
  <si>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</si>
  <si>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</si>
  <si>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</si>
  <si>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</si>
  <si>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</si>
  <si>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</si>
  <si>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</si>
  <si>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</si>
  <si>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</si>
  <si>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</si>
  <si>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</si>
  <si>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</si>
  <si>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</si>
  <si>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</si>
  <si>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</si>
  <si>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</si>
  <si>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</si>
  <si>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</si>
  <si>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</si>
  <si>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</si>
  <si>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</si>
  <si>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</si>
  <si>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</si>
  <si>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</si>
  <si>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</si>
  <si>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</si>
  <si>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</si>
  <si>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</si>
  <si>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</si>
  <si>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</si>
  <si>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</si>
  <si>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</si>
  <si>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</si>
  <si>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</si>
  <si>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</si>
  <si>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</si>
  <si>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</si>
  <si>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</si>
  <si>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</si>
  <si>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</si>
  <si>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</si>
  <si>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</si>
  <si>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</si>
  <si>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</si>
  <si>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</si>
  <si>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</si>
  <si>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</si>
  <si>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</si>
  <si>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</si>
  <si>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</si>
  <si>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</si>
  <si>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</si>
  <si>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</si>
  <si>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</si>
  <si>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</si>
  <si>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</si>
  <si>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</si>
  <si>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</si>
  <si>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</si>
  <si>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</si>
  <si>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</si>
  <si>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</si>
  <si>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</si>
  <si>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TOTAL_1213</t>
  </si>
  <si>
    <t>TOTAL_1214</t>
  </si>
  <si>
    <t>TOTA_1230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</si>
  <si>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</si>
  <si>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</si>
  <si>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</si>
  <si>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</si>
  <si>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</si>
  <si>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</si>
  <si>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</si>
  <si>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</si>
  <si>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</si>
  <si>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</si>
  <si>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</si>
  <si>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</si>
  <si>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</si>
  <si>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</si>
  <si>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</si>
  <si>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</si>
  <si>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</si>
  <si>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</si>
  <si>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</si>
  <si>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</si>
  <si>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</si>
  <si>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</si>
  <si>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</si>
  <si>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</si>
  <si>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</si>
  <si>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</si>
  <si>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r>
      <t xml:space="preserve">NOTAS A LOS ESTADOS FINANCIEROS DE </t>
    </r>
    <r>
      <rPr>
        <b/>
        <sz val="8"/>
        <color indexed="10"/>
        <rFont val="Arial"/>
        <family val="2"/>
      </rPr>
      <t>TRIMESTRE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2016</t>
    </r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</si>
  <si>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</si>
  <si>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</si>
  <si>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</si>
  <si>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</si>
  <si>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</si>
  <si>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</si>
  <si>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</si>
  <si>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</si>
  <si>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TOTAL_1130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</si>
  <si>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</si>
  <si>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</si>
  <si>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</si>
  <si>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</si>
  <si>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</si>
  <si>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</si>
  <si>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</si>
  <si>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</si>
  <si>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</si>
  <si>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</si>
  <si>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</si>
  <si>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</si>
  <si>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</si>
  <si>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1240 Y 1250  BIENES MUEBLES E INTANGIBLES</t>
  </si>
  <si>
    <t>TOTAL 1240 Y 1250</t>
  </si>
  <si>
    <t>TOTAL 1230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</si>
  <si>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</si>
  <si>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</si>
  <si>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</si>
  <si>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</si>
  <si>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</si>
  <si>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</si>
  <si>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</si>
  <si>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</si>
  <si>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</si>
  <si>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</si>
  <si>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</si>
  <si>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</si>
  <si>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</si>
  <si>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</si>
  <si>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</si>
  <si>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</si>
  <si>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</si>
  <si>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</si>
  <si>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</si>
  <si>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</si>
  <si>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</si>
  <si>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</si>
  <si>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</si>
  <si>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</si>
  <si>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</si>
  <si>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</si>
  <si>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</si>
  <si>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</si>
  <si>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</si>
  <si>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</si>
  <si>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</si>
  <si>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</si>
  <si>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</si>
  <si>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</si>
  <si>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</si>
  <si>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</si>
  <si>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</si>
  <si>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TOTAL_5000</t>
  </si>
  <si>
    <t>1-1-1-4-0-0002-007</t>
  </si>
  <si>
    <t>BANORTE 0503127671(INV. F-1 2016)</t>
  </si>
  <si>
    <t>112200001</t>
  </si>
  <si>
    <t>REZAGO URBANO RUSTICO</t>
  </si>
  <si>
    <t>112200002</t>
  </si>
  <si>
    <t>CAR. VENCIDA URBANO Y RUSTICO</t>
  </si>
  <si>
    <t>112400001</t>
  </si>
  <si>
    <t>SUBSIDIO AL EMPLEO</t>
  </si>
  <si>
    <t>112300001002</t>
  </si>
  <si>
    <t>GUSTAVO MARTINEZ TINAJERO</t>
  </si>
  <si>
    <t>112300001007</t>
  </si>
  <si>
    <t>CECILIA IBARRA SGARRA</t>
  </si>
  <si>
    <t>112300001023</t>
  </si>
  <si>
    <t>SALVADOR LEYVA AVILA</t>
  </si>
  <si>
    <t>112300001025</t>
  </si>
  <si>
    <t>MARGARITA ALANIS MARTINEZ</t>
  </si>
  <si>
    <t>112300001042</t>
  </si>
  <si>
    <t>GERARDO JAVIER ALCANTAR SAUCEDO</t>
  </si>
  <si>
    <t>112300001055</t>
  </si>
  <si>
    <t>JORGE RAMIREZ GONZALEZ</t>
  </si>
  <si>
    <t>112300001170</t>
  </si>
  <si>
    <t>MARIA ELENA JAIME ALMANZA</t>
  </si>
  <si>
    <t>112300001221</t>
  </si>
  <si>
    <t>VICENTE S. ESPINOZA RANGEL</t>
  </si>
  <si>
    <t>112300001252</t>
  </si>
  <si>
    <t>TANIA ALBARRAN MARTINEZ</t>
  </si>
  <si>
    <t>112300001533</t>
  </si>
  <si>
    <t>EFREN ALFREDO LOPEZ PIÑON</t>
  </si>
  <si>
    <t>112300001607</t>
  </si>
  <si>
    <t>ERNESTO RAMIREZ SOLIS</t>
  </si>
  <si>
    <t>112300001613</t>
  </si>
  <si>
    <t>JUAN CARLOS OJEDA GALLARDO</t>
  </si>
  <si>
    <t>112300001627</t>
  </si>
  <si>
    <t>FRANCISCO RAMIREZ LOEZA</t>
  </si>
  <si>
    <t>112300001634</t>
  </si>
  <si>
    <t>VERONICA BALLESTEROS BALLESTEROS</t>
  </si>
  <si>
    <t>112300001644</t>
  </si>
  <si>
    <t>LUIS ENRIQUE NAIN RAMIREZ RODRIGUEZ</t>
  </si>
  <si>
    <t>112300001706</t>
  </si>
  <si>
    <t>CESAR OMAR NIETO CRUZ</t>
  </si>
  <si>
    <t>112300001711</t>
  </si>
  <si>
    <t>MARIA JOSE ORTIZ SANCHEZ</t>
  </si>
  <si>
    <t>112300002011</t>
  </si>
  <si>
    <t>JOSE RICARDO S NCHEZ HERN NDEZ</t>
  </si>
  <si>
    <t>112300002048</t>
  </si>
  <si>
    <t>DEUDORES DIVERSOS POR APORTACIONES</t>
  </si>
  <si>
    <t>112300002059</t>
  </si>
  <si>
    <t>TRANSFERENCIAS FONDOS ESTATALES</t>
  </si>
  <si>
    <t>112300002077</t>
  </si>
  <si>
    <t>DEUDORES RAMO33</t>
  </si>
  <si>
    <t>112300002096</t>
  </si>
  <si>
    <t>CASA SPRINGS S.A. DE C.V.</t>
  </si>
  <si>
    <t>112300002111</t>
  </si>
  <si>
    <t>INSTITUTO DE CAPACITACION DE LA INDUSTRIA DE LA CONSTRUCCION</t>
  </si>
  <si>
    <t>112300002115</t>
  </si>
  <si>
    <t>EDUARDO RAMIREZ JUAREZ</t>
  </si>
  <si>
    <t>112300002116</t>
  </si>
  <si>
    <t>JUAN CARLOS DE JESUS AGUILERA DURAN</t>
  </si>
  <si>
    <t>112300002157</t>
  </si>
  <si>
    <t>JOSE GUADALUPE GARCIA PEREZ</t>
  </si>
  <si>
    <t>112300002165</t>
  </si>
  <si>
    <t>HECTOR MANDUJANO HERNANDEZ</t>
  </si>
  <si>
    <t>112300002176</t>
  </si>
  <si>
    <t>ADEUDO CUENTA CORRIENTE GASOLINA</t>
  </si>
  <si>
    <t>112300002311</t>
  </si>
  <si>
    <t>GERARDO JAVIER LARRONDO DIAZ</t>
  </si>
  <si>
    <t>112300002312</t>
  </si>
  <si>
    <t>RAUL SAMANO PANIAGUA</t>
  </si>
  <si>
    <t>112300002317</t>
  </si>
  <si>
    <t>CONAGUA IRAMUCO</t>
  </si>
  <si>
    <t>112300002319</t>
  </si>
  <si>
    <t>AUTO SERVICIO MIR-SOT</t>
  </si>
  <si>
    <t>112300002322</t>
  </si>
  <si>
    <t>DIFERENCIA EN DEPOSITO DE CAJAS</t>
  </si>
  <si>
    <t>112300190</t>
  </si>
  <si>
    <t>YESSICA MONSERRAT CONTRERAS TORRES</t>
  </si>
  <si>
    <t>112500008</t>
  </si>
  <si>
    <t>RAFAELA RODRIGUEZ ARAMBURO</t>
  </si>
  <si>
    <t>112500097</t>
  </si>
  <si>
    <t>MARIA GUADALUPE TELLEZ CARRILLO</t>
  </si>
  <si>
    <t>112500145</t>
  </si>
  <si>
    <t>MARTHA CECILIA GARCIA TAPIA</t>
  </si>
  <si>
    <t>112500225</t>
  </si>
  <si>
    <t>JOSE ROBERTO CASTRO ARIAS</t>
  </si>
  <si>
    <t>112500281</t>
  </si>
  <si>
    <t>DAVID ALEJANDRO GARCIA AYALA</t>
  </si>
  <si>
    <t>112500288</t>
  </si>
  <si>
    <t>MARIBEL PACHECO HERNANDEZ</t>
  </si>
  <si>
    <t>112500304</t>
  </si>
  <si>
    <t>JUANA ROSALES RODRIGUEZ</t>
  </si>
  <si>
    <t>112500305</t>
  </si>
  <si>
    <t>CECILIA IBARRA SEGARRA</t>
  </si>
  <si>
    <t>112500306</t>
  </si>
  <si>
    <t>ERIKA CRUZ GARNICA</t>
  </si>
  <si>
    <t>113100004</t>
  </si>
  <si>
    <t>IECISA MEXICO, S.A. DE C.V.</t>
  </si>
  <si>
    <t>113400004</t>
  </si>
  <si>
    <t>FERNANDO V ZQUEZ ABAUNZA</t>
  </si>
  <si>
    <t>113400011</t>
  </si>
  <si>
    <t>PAVIMENTOS MC, S.A. DE C.V.</t>
  </si>
  <si>
    <t>113400012</t>
  </si>
  <si>
    <t>OCTAVIO MARTINEZ TRUJILLO</t>
  </si>
  <si>
    <t>113400013</t>
  </si>
  <si>
    <t>HAESA COMERCIAL, S.A. DE C.V.</t>
  </si>
  <si>
    <t>113400054</t>
  </si>
  <si>
    <t>ARGEL VAZQUEZ GARCIA</t>
  </si>
  <si>
    <t>113400261</t>
  </si>
  <si>
    <t>HUGO TABARES HERRERA</t>
  </si>
  <si>
    <t>113400692</t>
  </si>
  <si>
    <t>CONSTRUCTORA JUAVICSA SA DE CV</t>
  </si>
  <si>
    <t>113400694</t>
  </si>
  <si>
    <t>OBRA DE MANO PARA  LA INDUSTRIA  DE LA CONSTRUCCION</t>
  </si>
  <si>
    <t>113400697</t>
  </si>
  <si>
    <t>CONSTRUCTORA  E INMOBILIARIA TREQ S.A DE C.V</t>
  </si>
  <si>
    <t>113400865</t>
  </si>
  <si>
    <t>VILLAGAMA SA DE CV</t>
  </si>
  <si>
    <t>113401001</t>
  </si>
  <si>
    <t>JUANA LOPEZ CHAVEZ</t>
  </si>
  <si>
    <t>113401005</t>
  </si>
  <si>
    <t>RAFAEL REYES RUBIO</t>
  </si>
  <si>
    <t>113401097</t>
  </si>
  <si>
    <t>DAVID REFUGIO FLORES LOPEZ</t>
  </si>
  <si>
    <t>113401098</t>
  </si>
  <si>
    <t>ROGELIO LARA JURADO</t>
  </si>
  <si>
    <t>113401099</t>
  </si>
  <si>
    <t>GRUPO CRUVAZA S.A DE C.V.</t>
  </si>
  <si>
    <t>113401101</t>
  </si>
  <si>
    <t>JUAN TRUJILO ALBARRAN</t>
  </si>
  <si>
    <t>113401105</t>
  </si>
  <si>
    <t>MARIA SOLEDAD KARINA GARCIA LOPEZ</t>
  </si>
  <si>
    <t>113401108</t>
  </si>
  <si>
    <t>PEDRO GUERRERO GONZALEZ</t>
  </si>
  <si>
    <t>113401110</t>
  </si>
  <si>
    <t>MANELIC HERNANDEZ CHAVEZ</t>
  </si>
  <si>
    <t>113401111</t>
  </si>
  <si>
    <t>CONSTRUCTORA  FIJSMA</t>
  </si>
  <si>
    <t>113401115</t>
  </si>
  <si>
    <t>CUENTA INEXISTENTE</t>
  </si>
  <si>
    <t>113401116</t>
  </si>
  <si>
    <t>ECO SISTEMAS DE AGUA SA DE CV</t>
  </si>
  <si>
    <t>113401117</t>
  </si>
  <si>
    <t>COMERCIALIZADORA EVESA SA DE CV</t>
  </si>
  <si>
    <t>113401122</t>
  </si>
  <si>
    <t>CONSTRUCCIONES ARQUITECTONICAS INTEGRALES HERREBEL S.A DE C.</t>
  </si>
  <si>
    <t>113401128</t>
  </si>
  <si>
    <t>YOLANDA SANCHEZ BERMEJO</t>
  </si>
  <si>
    <t>113401129</t>
  </si>
  <si>
    <t>INGENIERIA Y ARQUITECTURA TREQ S.A DE C.V.</t>
  </si>
  <si>
    <t>113401131</t>
  </si>
  <si>
    <t>VICTOR  ARREOLA  CASTRO</t>
  </si>
  <si>
    <t>113401133</t>
  </si>
  <si>
    <t>CONSTRUCTORA  LORESA S.A DE C.V.</t>
  </si>
  <si>
    <t>113401136</t>
  </si>
  <si>
    <t>OSVALDO QUINTANA  TORRES</t>
  </si>
  <si>
    <t>113401137</t>
  </si>
  <si>
    <t>MIGUEL ANGEL FERREYRA GARCIA</t>
  </si>
  <si>
    <t>113401138</t>
  </si>
  <si>
    <t>COMERCIALIZADORA CORUE S.A DE C.V.</t>
  </si>
  <si>
    <t>113401140</t>
  </si>
  <si>
    <t>HUMBERTO HUERTA MONROY</t>
  </si>
  <si>
    <t>113401143</t>
  </si>
  <si>
    <t>RAFAEL GALVAN MOLINA</t>
  </si>
  <si>
    <t>113900001</t>
  </si>
  <si>
    <t>DEPOSITOS EN GARANTIA CFE</t>
  </si>
  <si>
    <t>113900002</t>
  </si>
  <si>
    <t>DEPóSITOS EN GARANTTíA  ARRENDAMIENTO</t>
  </si>
  <si>
    <t>1-1-5-2</t>
  </si>
  <si>
    <t>ALMACÉN DE PAPELERÍA</t>
  </si>
  <si>
    <t>1-1-5-3</t>
  </si>
  <si>
    <t>ALMACÉN DE MATERIALES DE IMPRESIÓN</t>
  </si>
  <si>
    <t>1-1-5-4</t>
  </si>
  <si>
    <t>ALMACEN DE MATERIALES ELECTRICO(RAMO 33)</t>
  </si>
  <si>
    <t>12310581100101</t>
  </si>
  <si>
    <t>BIENES INMUEBLES C.C., RAMO Y F.F.</t>
  </si>
  <si>
    <t>12310581100201</t>
  </si>
  <si>
    <t>TERRENOS</t>
  </si>
  <si>
    <t>12310581100301</t>
  </si>
  <si>
    <t>TERRENOS 2012</t>
  </si>
  <si>
    <t>12310581100401</t>
  </si>
  <si>
    <t>123526121</t>
  </si>
  <si>
    <t>OBRAS EN PROCESO</t>
  </si>
  <si>
    <t>123546141</t>
  </si>
  <si>
    <t>DIVISION DE TERRENOS Y CONSTRUCCION DE OBRAS DE URBANIZACION</t>
  </si>
  <si>
    <t>12411511100101</t>
  </si>
  <si>
    <t>MUEBLES DE OFICINA Y ESTANTERIA</t>
  </si>
  <si>
    <t>12411511100201</t>
  </si>
  <si>
    <t>12411511100301</t>
  </si>
  <si>
    <t>12411511100401</t>
  </si>
  <si>
    <t>12411511100501</t>
  </si>
  <si>
    <t>12411511100601</t>
  </si>
  <si>
    <t>MUEBLES  DE OFICINA Y ESTANTERIA</t>
  </si>
  <si>
    <t>12411511100701</t>
  </si>
  <si>
    <t>12412512100401</t>
  </si>
  <si>
    <t>MUEBLES, EXCEPTO DE OFICINA Y ESTANTERIA.</t>
  </si>
  <si>
    <t>12412512100601</t>
  </si>
  <si>
    <t>MUEBLES, EXCEPTO DE OFICINA Y ESTATERíA.</t>
  </si>
  <si>
    <t>12413515100101</t>
  </si>
  <si>
    <t>BIENES MUEBLES, EQPO. DE COMPUTO</t>
  </si>
  <si>
    <t>12413515100201</t>
  </si>
  <si>
    <t>COMPUTADORAS Y EQUIPO PERIFERICO</t>
  </si>
  <si>
    <t>12413515100301</t>
  </si>
  <si>
    <t>12413515100401</t>
  </si>
  <si>
    <t>12413515100501</t>
  </si>
  <si>
    <t>12413515100601</t>
  </si>
  <si>
    <t>12413515100701</t>
  </si>
  <si>
    <t>12413515100801</t>
  </si>
  <si>
    <t>12413515200301</t>
  </si>
  <si>
    <t>MEDIOS MAGNETICOS Y OPTICOS</t>
  </si>
  <si>
    <t>12419519100101</t>
  </si>
  <si>
    <t>OTROS MOBILIARIOS Y EQUIPOS DE ADMINISTRACION</t>
  </si>
  <si>
    <t>12419519100201</t>
  </si>
  <si>
    <t>12419519100301</t>
  </si>
  <si>
    <t>12419519100401</t>
  </si>
  <si>
    <t>OTROS MOBILIARIOS Y EQUIPOS DE ADMON</t>
  </si>
  <si>
    <t>12419519100501</t>
  </si>
  <si>
    <t>12419519100601</t>
  </si>
  <si>
    <t>12419519100701</t>
  </si>
  <si>
    <t>OTROS MOBILIARIOS Y EQUIPO DE ADMINISTRACION</t>
  </si>
  <si>
    <t>12421521100101</t>
  </si>
  <si>
    <t>EQUIPOS Y APARATOS AUDIOVISUALES</t>
  </si>
  <si>
    <t>12421521100201</t>
  </si>
  <si>
    <t>12421521100301</t>
  </si>
  <si>
    <t>12421521100401</t>
  </si>
  <si>
    <t>EQ. Y APARATOS AUDIOVISUALES</t>
  </si>
  <si>
    <t>12421521100501</t>
  </si>
  <si>
    <t>12421521100601</t>
  </si>
  <si>
    <t>12421521100701</t>
  </si>
  <si>
    <t>12422522100101</t>
  </si>
  <si>
    <t>APARATOS DEPORTIVOS</t>
  </si>
  <si>
    <t>12423523100101</t>
  </si>
  <si>
    <t>CAMARAS FOTOGRAFICAS Y DE VIDEO</t>
  </si>
  <si>
    <t>12423523100201</t>
  </si>
  <si>
    <t>12423523100301</t>
  </si>
  <si>
    <t>CMARAS FOTOGRAFICAS Y DE VIDEO</t>
  </si>
  <si>
    <t>12423523100401</t>
  </si>
  <si>
    <t>12423523100501</t>
  </si>
  <si>
    <t>12423523100601</t>
  </si>
  <si>
    <t>12423523100701</t>
  </si>
  <si>
    <t>12429529100501</t>
  </si>
  <si>
    <t>OTRO MOBILIARIO Y EQUIPO EDUCACIONAL RECREATIVO</t>
  </si>
  <si>
    <t>12429529100601</t>
  </si>
  <si>
    <t>OTRO MOBILIARIO Y EQUIPO EDUCACIONAL Y RECREATIVO</t>
  </si>
  <si>
    <t>12431531100101</t>
  </si>
  <si>
    <t>EQUIPO MEDICO Y DE LABORATORIO</t>
  </si>
  <si>
    <t>12441541100101</t>
  </si>
  <si>
    <t>AUTOMOVILES Y CAMIONES</t>
  </si>
  <si>
    <t>12441541100201</t>
  </si>
  <si>
    <t>12441541100301</t>
  </si>
  <si>
    <t>12441541100401</t>
  </si>
  <si>
    <t>VEHICULOS Y EQUIPO TERRESTRE</t>
  </si>
  <si>
    <t>12441541100501</t>
  </si>
  <si>
    <t>12441541100601</t>
  </si>
  <si>
    <t>12441541100701</t>
  </si>
  <si>
    <t>12442542100101</t>
  </si>
  <si>
    <t>CARROCERIAS Y REMOLQUES</t>
  </si>
  <si>
    <t>12442542100401</t>
  </si>
  <si>
    <t>12442542100501</t>
  </si>
  <si>
    <t>CARROCERIA Y REMOLQUES</t>
  </si>
  <si>
    <t>12445545100701</t>
  </si>
  <si>
    <t>EMBARCACIONES</t>
  </si>
  <si>
    <t>12449549100501</t>
  </si>
  <si>
    <t>OTROS EQUIPOS DE TRANSPORTE</t>
  </si>
  <si>
    <t>12449549100601</t>
  </si>
  <si>
    <t>12450551100201</t>
  </si>
  <si>
    <t>EQUIPO DE DEFENSA Y SEGURIDAD</t>
  </si>
  <si>
    <t>12451551100101</t>
  </si>
  <si>
    <t>12451551100401</t>
  </si>
  <si>
    <t>12451551100501</t>
  </si>
  <si>
    <t>12451551100701</t>
  </si>
  <si>
    <t>12463563100101</t>
  </si>
  <si>
    <t>MAQUINARIA Y EQUIPO DE CONSTRUCCION</t>
  </si>
  <si>
    <t>12463563100501</t>
  </si>
  <si>
    <t>12464564100101</t>
  </si>
  <si>
    <t>SISTEMAS DE AIRE ACONDICIONAD, CALEFACCION Y DE REFRIGUERACI</t>
  </si>
  <si>
    <t>12464564100401</t>
  </si>
  <si>
    <t>SISTEMA DE AIRE ACONDICIONAD, CALEFACCION Y REFRIGUERA</t>
  </si>
  <si>
    <t>12464564100601</t>
  </si>
  <si>
    <t>SISTEMA DE AIRE ACONDICIONADO, CALEFACCION Y REFRIGUERACION</t>
  </si>
  <si>
    <t>12465565100101</t>
  </si>
  <si>
    <t>EQUIPOS DE COMUNICACION Y TELECOMUNICACION</t>
  </si>
  <si>
    <t>12465565100201</t>
  </si>
  <si>
    <t>12465565100301</t>
  </si>
  <si>
    <t>12465565100401</t>
  </si>
  <si>
    <t>12465565100501</t>
  </si>
  <si>
    <t>12466566100101</t>
  </si>
  <si>
    <t>EQUIPOS DE GENERACION ELECTRICA, APARATOS Y ACCESORIOS ELECT</t>
  </si>
  <si>
    <t>12466566100301</t>
  </si>
  <si>
    <t>12466566100401</t>
  </si>
  <si>
    <t>EQUIPOS DE GENERACION ELECTRICA, APARATS Y ACCESORIOS ELECT</t>
  </si>
  <si>
    <t>12466566100501</t>
  </si>
  <si>
    <t>EQUIPOS DE GENERACION  ELECTRICA, APARATOS Y  ACCESORIOS ELE</t>
  </si>
  <si>
    <t>12467567100101</t>
  </si>
  <si>
    <t>HERRAMIENTAS Y MAQUINAS-HERRAMIENTAS</t>
  </si>
  <si>
    <t>12467567100201</t>
  </si>
  <si>
    <t>12467567100301</t>
  </si>
  <si>
    <t>12467567100401</t>
  </si>
  <si>
    <t>12467567100501</t>
  </si>
  <si>
    <t>12467567100601</t>
  </si>
  <si>
    <t>12467567100701</t>
  </si>
  <si>
    <t>HERRAMIENTAS Y MAQUINAS HERRAMIENTAS</t>
  </si>
  <si>
    <t>12469569100101</t>
  </si>
  <si>
    <t>OTROS EQUIPOS</t>
  </si>
  <si>
    <t>12469569100401</t>
  </si>
  <si>
    <t>12469569100501</t>
  </si>
  <si>
    <t>12469569100701</t>
  </si>
  <si>
    <t>126105831</t>
  </si>
  <si>
    <t>EDIFICIOS E INSTALACIONES</t>
  </si>
  <si>
    <t>126305111</t>
  </si>
  <si>
    <t>126305151</t>
  </si>
  <si>
    <t>126305211</t>
  </si>
  <si>
    <t>EQUIPO DE AUDIO Y DE VIDEO</t>
  </si>
  <si>
    <t>126305221</t>
  </si>
  <si>
    <t>126305231</t>
  </si>
  <si>
    <t>126305411</t>
  </si>
  <si>
    <t>126305511</t>
  </si>
  <si>
    <t>EQUIPO DE DEFENSA Y DE SEGURIDAD</t>
  </si>
  <si>
    <t>126305651</t>
  </si>
  <si>
    <t>EQUIPO DE COMUNICACION Y TELECOMUNICACION</t>
  </si>
  <si>
    <t>126305662</t>
  </si>
  <si>
    <t>APARATOS ELECTRICOS DE USO DOMESTICO</t>
  </si>
  <si>
    <t>126305671</t>
  </si>
  <si>
    <t>HERRAMIENTAS Y MAQUINAS -HERRAMIENTA</t>
  </si>
  <si>
    <t>126305691</t>
  </si>
  <si>
    <t>12510591100701</t>
  </si>
  <si>
    <t>SOFTWARE</t>
  </si>
  <si>
    <t>12541597100201</t>
  </si>
  <si>
    <t>LICENCIAS INFORMATICAS E INTELECTUALES</t>
  </si>
  <si>
    <t>12541597100401</t>
  </si>
  <si>
    <t>12541597100501</t>
  </si>
  <si>
    <t>12541597100601</t>
  </si>
  <si>
    <t>12541597100701</t>
  </si>
  <si>
    <t>12541597100801</t>
  </si>
  <si>
    <t>127106311</t>
  </si>
  <si>
    <t>ESTUDIOS E INVESTIGACIONES</t>
  </si>
  <si>
    <t>211200026</t>
  </si>
  <si>
    <t>COMISION FEDERAL DE ELECTRICIDAD</t>
  </si>
  <si>
    <t>211200027</t>
  </si>
  <si>
    <t>RAQUEL TINOCO GONZ LEZ</t>
  </si>
  <si>
    <t>211200048</t>
  </si>
  <si>
    <t>HERLINDA SILVIA GUERRERO CABALLERO</t>
  </si>
  <si>
    <t>211200054</t>
  </si>
  <si>
    <t>ARGEL V ZQUEZ GARCIA</t>
  </si>
  <si>
    <t>211200065</t>
  </si>
  <si>
    <t>MULTIMEDIOS ABCD S.A. DE C.V.</t>
  </si>
  <si>
    <t>211200074</t>
  </si>
  <si>
    <t>SINERGIA DE INTEGRACION INFANTIL</t>
  </si>
  <si>
    <t>211200076</t>
  </si>
  <si>
    <t>MARTE LUCIO JU REZ CALDERON</t>
  </si>
  <si>
    <t>211200078</t>
  </si>
  <si>
    <t>ARTEMIO DOMINGUEZ ORTIZ</t>
  </si>
  <si>
    <t>211200124</t>
  </si>
  <si>
    <t>PANIFICADORA TIO SAM, S.A. D E C.V.</t>
  </si>
  <si>
    <t>211200141</t>
  </si>
  <si>
    <t>RAFAEL RODRIGUEZ MONTERO</t>
  </si>
  <si>
    <t>211200147</t>
  </si>
  <si>
    <t>ESTIMULO A LA EDUCACION</t>
  </si>
  <si>
    <t>211200148</t>
  </si>
  <si>
    <t>PROG. AMPLIACION DE VIVIENDA</t>
  </si>
  <si>
    <t>211200152</t>
  </si>
  <si>
    <t>CONSTRUCTORA FIJSMA S.A DE C.V.</t>
  </si>
  <si>
    <t>211200179</t>
  </si>
  <si>
    <t>MANUEL GIOVANNI BREÑA SILVA</t>
  </si>
  <si>
    <t>211200200</t>
  </si>
  <si>
    <t>JOSE LUIS PANIAGUA PALMERIN</t>
  </si>
  <si>
    <t>211200219</t>
  </si>
  <si>
    <t>MUNICIPIO DE ACAMBARO GTO.</t>
  </si>
  <si>
    <t>211200229</t>
  </si>
  <si>
    <t>JOSE LUIS HERNANDEZ MUÑOZ</t>
  </si>
  <si>
    <t>211200239</t>
  </si>
  <si>
    <t>GRUPO PINTURERO DE ACAMBARO S.A. DE C.V.</t>
  </si>
  <si>
    <t>211200269</t>
  </si>
  <si>
    <t>CEMENTOS CRUZ AZUL DE ACAMBARO, S.A. DE C.V.</t>
  </si>
  <si>
    <t>211200287</t>
  </si>
  <si>
    <t>J. GUADALUPE LEOPOLDO DOMINGUEZ TRUJILLO</t>
  </si>
  <si>
    <t>211200307</t>
  </si>
  <si>
    <t>RECIBO DE EGRESOS</t>
  </si>
  <si>
    <t>211200350</t>
  </si>
  <si>
    <t>INSTITUTO DE SEGURIDAD SOCIAL DEL ESTADO DE GUANAJUATO</t>
  </si>
  <si>
    <t>211200398</t>
  </si>
  <si>
    <t>GOBIERNO DEL ESTADO DE GUANAJUATO</t>
  </si>
  <si>
    <t>211200445</t>
  </si>
  <si>
    <t>BOLETOS CAMION</t>
  </si>
  <si>
    <t>211200456</t>
  </si>
  <si>
    <t>GUSTAVO PARAMO FIGUEROA</t>
  </si>
  <si>
    <t>211200470</t>
  </si>
  <si>
    <t>CIA. PERIODISTICA DEL SOL DE CELAYA, S.A. DE C.V.</t>
  </si>
  <si>
    <t>211200545</t>
  </si>
  <si>
    <t>ABRAHAM PASAPERA CERVANTES</t>
  </si>
  <si>
    <t>211200577</t>
  </si>
  <si>
    <t>SIDHARTHA VLADIMIR SOTO CAMPOS</t>
  </si>
  <si>
    <t>211200587</t>
  </si>
  <si>
    <t>MOSELLE MEJIA MILLS</t>
  </si>
  <si>
    <t>211200597</t>
  </si>
  <si>
    <t>MARIA DEL CARMEN HINOJOSA CASTILLEJO</t>
  </si>
  <si>
    <t>211200694</t>
  </si>
  <si>
    <t>OSCAR IVAN HERDANDEZ ORDUÑA</t>
  </si>
  <si>
    <t>211200699</t>
  </si>
  <si>
    <t>JUAN FRANCISCO MIRANDA VILLAGRAN</t>
  </si>
  <si>
    <t>211200717</t>
  </si>
  <si>
    <t>211200741</t>
  </si>
  <si>
    <t>GAS DEL LAGO</t>
  </si>
  <si>
    <t>211200748</t>
  </si>
  <si>
    <t>NUEVA WAL MART DE MEXICO S DE R.L. DE C.V.</t>
  </si>
  <si>
    <t>211200816</t>
  </si>
  <si>
    <t>OBRA DE MANO PARA LA  INDUSTRIA DE LA CONSTRUCCION S.A DE C.</t>
  </si>
  <si>
    <t>211200836</t>
  </si>
  <si>
    <t>MARIA GUADALUPE OLVERA NIEVES</t>
  </si>
  <si>
    <t>211200943</t>
  </si>
  <si>
    <t>SECRETARIA DE FINANZAS Y ADMINISTRACION DEL ESTADO</t>
  </si>
  <si>
    <t>211201252</t>
  </si>
  <si>
    <t>CENTRO REGIONAL DE INTEGRACION DEL COMERCIO DE ACAMBARO, S.A</t>
  </si>
  <si>
    <t>211201269</t>
  </si>
  <si>
    <t>DISTRIBUIDORA REGIONAL, S.A. DE C.V.</t>
  </si>
  <si>
    <t>211201301</t>
  </si>
  <si>
    <t>ANA LILIA GONZALEZ RAMIREZ</t>
  </si>
  <si>
    <t>211201331</t>
  </si>
  <si>
    <t>211201393</t>
  </si>
  <si>
    <t>ROBERTO LOPEZ REGALADO</t>
  </si>
  <si>
    <t>211201423</t>
  </si>
  <si>
    <t>CENTRO UNION DE DIAGNOSTICO, S.A. DE C.V.</t>
  </si>
  <si>
    <t>211201435</t>
  </si>
  <si>
    <t>AYUDAS</t>
  </si>
  <si>
    <t>211201437</t>
  </si>
  <si>
    <t>FONDO DE AHORRO</t>
  </si>
  <si>
    <t>211201444</t>
  </si>
  <si>
    <t>DELEGADOS</t>
  </si>
  <si>
    <t>211201455</t>
  </si>
  <si>
    <t>BANCO MERCANTIL DEL NORTE S.A.</t>
  </si>
  <si>
    <t>211201457</t>
  </si>
  <si>
    <t>CFC CONSECIONES S.A DE C.V. VIA CORTA</t>
  </si>
  <si>
    <t>211201537</t>
  </si>
  <si>
    <t>ADRIAN VELAZQUEZ MARQUEZ</t>
  </si>
  <si>
    <t>211201540</t>
  </si>
  <si>
    <t>ERIKA MORA OVIEDO</t>
  </si>
  <si>
    <t>211201585</t>
  </si>
  <si>
    <t>VARIOS</t>
  </si>
  <si>
    <t>211201646</t>
  </si>
  <si>
    <t>ROBERTO RIVERA RAYON</t>
  </si>
  <si>
    <t>211201689</t>
  </si>
  <si>
    <t>PROMOTORA Y ADMINISTRADORA  DE CARRETERAS S.A DE C.V.</t>
  </si>
  <si>
    <t>211201710</t>
  </si>
  <si>
    <t>ABOGADOS EN DEFENSA FISCAL S.C.</t>
  </si>
  <si>
    <t>211201753</t>
  </si>
  <si>
    <t>SAN JOSE PROVEEDOR AGROPECUARIO, S. DE P.R. DE R.L.</t>
  </si>
  <si>
    <t>211201829</t>
  </si>
  <si>
    <t>ALEJANDRO CLEMENTE ESCAMILLA MILLAN</t>
  </si>
  <si>
    <t>211202059</t>
  </si>
  <si>
    <t>SILVIA LAURA CANELA NARVAEZ</t>
  </si>
  <si>
    <t>211202142</t>
  </si>
  <si>
    <t>MARTHA PATRICIA TRONCOSO LOPEZ</t>
  </si>
  <si>
    <t>211202186</t>
  </si>
  <si>
    <t>INSTITUTO PREUNIVERSITARIO MOTOLINIA DE LEON, A.C.</t>
  </si>
  <si>
    <t>211202237</t>
  </si>
  <si>
    <t>ALEJANDRO HERRERA CRUZ</t>
  </si>
  <si>
    <t>211202277</t>
  </si>
  <si>
    <t>SERGIO RUIZ MORALES</t>
  </si>
  <si>
    <t>211202280</t>
  </si>
  <si>
    <t>GABRIEL MENDOZA ROMERO</t>
  </si>
  <si>
    <t>211202297</t>
  </si>
  <si>
    <t>MULTISERVICIOS EL TORNERO, SA DE CV</t>
  </si>
  <si>
    <t>211202303</t>
  </si>
  <si>
    <t>XOCHITL ESPINO VILLANUEVA</t>
  </si>
  <si>
    <t>211202310</t>
  </si>
  <si>
    <t>AGUINALDOS</t>
  </si>
  <si>
    <t>211202314</t>
  </si>
  <si>
    <t>GISELA TINAJERO SILVA</t>
  </si>
  <si>
    <t>211202341</t>
  </si>
  <si>
    <t>JARDINES DE LA ETERNIDAD SA DE CV</t>
  </si>
  <si>
    <t>211202390</t>
  </si>
  <si>
    <t>ABA SEGUROS SA DE CV</t>
  </si>
  <si>
    <t>211202431</t>
  </si>
  <si>
    <t>ISRAEL ALEJANDRO LOPEZ GONZALEZ</t>
  </si>
  <si>
    <t>211202452</t>
  </si>
  <si>
    <t>SOLIS VARGAS MONSERRAT SINAI</t>
  </si>
  <si>
    <t>211202535</t>
  </si>
  <si>
    <t>CONSTRUCTORA E INMOBILIARIA TREQ SA DE CV</t>
  </si>
  <si>
    <t>211202541</t>
  </si>
  <si>
    <t>JOSE RAFAEL VEGA FERRUSCA</t>
  </si>
  <si>
    <t>211202554</t>
  </si>
  <si>
    <t>FLORES LOPEZ FERNANDA ABRIL</t>
  </si>
  <si>
    <t>211202555</t>
  </si>
  <si>
    <t>EDITORIAL MARTINICA S.A DE C.V</t>
  </si>
  <si>
    <t>211202589</t>
  </si>
  <si>
    <t>FERNANDEZ FERNANDEZ GERARDO</t>
  </si>
  <si>
    <t>211202620</t>
  </si>
  <si>
    <t>CESAR MUÑIZ TIRADO</t>
  </si>
  <si>
    <t>211300001</t>
  </si>
  <si>
    <t>JUANA LOPEZ CH VEZ</t>
  </si>
  <si>
    <t>211300004</t>
  </si>
  <si>
    <t>JOSE ALFREDO GARCIA GONZ LEZ</t>
  </si>
  <si>
    <t>211300005</t>
  </si>
  <si>
    <t>CONSTRUCTORA FIJSMA, S.A.</t>
  </si>
  <si>
    <t>211300009</t>
  </si>
  <si>
    <t>211300010</t>
  </si>
  <si>
    <t>OMAR MIRANDA MUñOZ</t>
  </si>
  <si>
    <t>211300011</t>
  </si>
  <si>
    <t>CONSTRUCTORA TRUJILLO</t>
  </si>
  <si>
    <t>211300018</t>
  </si>
  <si>
    <t>MAQUIRRENTA CONSTRUCCION Y SERVICIO S.A DE C.V.</t>
  </si>
  <si>
    <t>211300187</t>
  </si>
  <si>
    <t>FERNANDO VAZQUEZ ABAUNZA</t>
  </si>
  <si>
    <t>211400169</t>
  </si>
  <si>
    <t>CONSTRUCTURA Y ARRENDADORA HER BEC S.A DE C.V.</t>
  </si>
  <si>
    <t>211400187</t>
  </si>
  <si>
    <t>211400242</t>
  </si>
  <si>
    <t>PAVIMENTOS M.C  S.A DE C.V</t>
  </si>
  <si>
    <t>211400305</t>
  </si>
  <si>
    <t>211400405</t>
  </si>
  <si>
    <t>JUAN JOSE MARTINEZ TRUJILLO</t>
  </si>
  <si>
    <t>211400502</t>
  </si>
  <si>
    <t>JOSE FERNANDO HERRERA RUIZ</t>
  </si>
  <si>
    <t>211400577</t>
  </si>
  <si>
    <t>211400663</t>
  </si>
  <si>
    <t>LEANDRO ARTURO LOPEZ ESCAMILLA</t>
  </si>
  <si>
    <t>211400692</t>
  </si>
  <si>
    <t>211401211</t>
  </si>
  <si>
    <t>GRUPO CRUVASA</t>
  </si>
  <si>
    <t>211401227</t>
  </si>
  <si>
    <t>JUAN TRUJILLO ALBARRAN</t>
  </si>
  <si>
    <t>211402210</t>
  </si>
  <si>
    <t>211700001001</t>
  </si>
  <si>
    <t>RET. I.S.R. SALARIOS</t>
  </si>
  <si>
    <t>211700001002</t>
  </si>
  <si>
    <t>RET. I.S.R. ASIMILADOS A SALARIOS</t>
  </si>
  <si>
    <t>211700001003</t>
  </si>
  <si>
    <t>RET. I.S.R. X HONORARIOS</t>
  </si>
  <si>
    <t>211700001004</t>
  </si>
  <si>
    <t>RET. I.S.R. X ARRENDAMIENTO</t>
  </si>
  <si>
    <t>211700001005</t>
  </si>
  <si>
    <t>RET. CED 2 % HONORARIOS</t>
  </si>
  <si>
    <t>211700001006</t>
  </si>
  <si>
    <t>RET. CED 2 % ARRENDAMIENTO</t>
  </si>
  <si>
    <t>211700001007</t>
  </si>
  <si>
    <t>IMPUESTO SOBRE NOMINA</t>
  </si>
  <si>
    <t>211700001008</t>
  </si>
  <si>
    <t>IMSS, RCV, INFONAVIT</t>
  </si>
  <si>
    <t>211700001010</t>
  </si>
  <si>
    <t>ISR POR RETENER</t>
  </si>
  <si>
    <t>211700002003</t>
  </si>
  <si>
    <t>RET. I.S.R.  ASIMIL A SALARIOS R-33</t>
  </si>
  <si>
    <t>211700003001</t>
  </si>
  <si>
    <t>.05 % (SEFUPU)</t>
  </si>
  <si>
    <t>211700003002</t>
  </si>
  <si>
    <t>IMPTO. P/CAPACITACION 0.2 %</t>
  </si>
  <si>
    <t>211700003003</t>
  </si>
  <si>
    <t>RET. DEL .2% F. 2 RAMO 33 2005</t>
  </si>
  <si>
    <t>211700003004</t>
  </si>
  <si>
    <t>RET. DEL .2% F. 1 RAMO 33 2005</t>
  </si>
  <si>
    <t>211700003005</t>
  </si>
  <si>
    <t>RET. DEL .2% F. 2 RAMO 33 2001</t>
  </si>
  <si>
    <t>211700003006</t>
  </si>
  <si>
    <t>RET. DEL .02% REC. FED. Y ESTAT</t>
  </si>
  <si>
    <t>211700003007</t>
  </si>
  <si>
    <t>RET. 2% CREDITO BANOBRAS</t>
  </si>
  <si>
    <t>211700003008</t>
  </si>
  <si>
    <t>RET. 5% FONDO 1 2009</t>
  </si>
  <si>
    <t>211700003009</t>
  </si>
  <si>
    <t>CARGO ADICIONAL .5 %</t>
  </si>
  <si>
    <t>211700003011</t>
  </si>
  <si>
    <t>RETENCION 2% FONDO 1 2011</t>
  </si>
  <si>
    <t>211700003013</t>
  </si>
  <si>
    <t>RETENCION 2% FONDO 1 2009</t>
  </si>
  <si>
    <t>211700003014</t>
  </si>
  <si>
    <t>DIVO</t>
  </si>
  <si>
    <t>211700003015</t>
  </si>
  <si>
    <t>RET 2% AL MILLAR F-2 2010</t>
  </si>
  <si>
    <t>211700003016</t>
  </si>
  <si>
    <t>RETENCION 2% F1-2013</t>
  </si>
  <si>
    <t>211700003018</t>
  </si>
  <si>
    <t>RETENCION 2% F-1 2014</t>
  </si>
  <si>
    <t>211700003019</t>
  </si>
  <si>
    <t>RETENCION DEL 2% F-2 2014</t>
  </si>
  <si>
    <t>211700003020</t>
  </si>
  <si>
    <t>SANCION POR OBRA FONDOS FED</t>
  </si>
  <si>
    <t>211700003021</t>
  </si>
  <si>
    <t>RET. 2% AL MILLAR FONDO 1 2015</t>
  </si>
  <si>
    <t>211700003022</t>
  </si>
  <si>
    <t>RET 2% AL MILLAR F-1 2016</t>
  </si>
  <si>
    <t>211700004001</t>
  </si>
  <si>
    <t>RET. ISR POR SALARIOS</t>
  </si>
  <si>
    <t>211900001001</t>
  </si>
  <si>
    <t>GRATIFICACION A DELEGADOS</t>
  </si>
  <si>
    <t>211900001003</t>
  </si>
  <si>
    <t>BECAS PEND. COBRO SB</t>
  </si>
  <si>
    <t>211900001008</t>
  </si>
  <si>
    <t>PARA PAGO DE MAT. DE REV. DE C.</t>
  </si>
  <si>
    <t>211900001010</t>
  </si>
  <si>
    <t>CASA DE CULTURA</t>
  </si>
  <si>
    <t>211900001012</t>
  </si>
  <si>
    <t>INDEM. POR DAñOS A BIENES MPAL.</t>
  </si>
  <si>
    <t>211900001016</t>
  </si>
  <si>
    <t>CLAUDIO ULISES ESTRADA OROZCO</t>
  </si>
  <si>
    <t>211900001017</t>
  </si>
  <si>
    <t>BLANCA ESTELA SONCHEZ MOSQUEDA</t>
  </si>
  <si>
    <t>211900001018</t>
  </si>
  <si>
    <t>CONSUMO DE ENERG?A ELŠCTRICA RECINTO</t>
  </si>
  <si>
    <t>211900001019</t>
  </si>
  <si>
    <t>ADRI N VEL ZQUEZ MARQUEZ</t>
  </si>
  <si>
    <t>211900001020</t>
  </si>
  <si>
    <t>LUIS FERNANDO GARC?A BARRAZA</t>
  </si>
  <si>
    <t>211900001021</t>
  </si>
  <si>
    <t>BENJAMIN REYES DOMINGUEZ</t>
  </si>
  <si>
    <t>211900001022</t>
  </si>
  <si>
    <t>RAQUEL MARTINEZ GONZ LEZ</t>
  </si>
  <si>
    <t>211900001023</t>
  </si>
  <si>
    <t>ADRIANA TABERA MEJIA</t>
  </si>
  <si>
    <t>211900001024</t>
  </si>
  <si>
    <t>ROSALVA ORTEGA ORTEGA</t>
  </si>
  <si>
    <t>211900001027</t>
  </si>
  <si>
    <t>RAUL HERN NDEZ ARCIGA</t>
  </si>
  <si>
    <t>211900001032</t>
  </si>
  <si>
    <t>JOSE ROBERTO ACEVEDO AVILA</t>
  </si>
  <si>
    <t>211900001035</t>
  </si>
  <si>
    <t>EDUARDO AGUILERA  PEREZ</t>
  </si>
  <si>
    <t>211900001036</t>
  </si>
  <si>
    <t>211900001039</t>
  </si>
  <si>
    <t>JUAN GABRIEL GUERRERO GONZ LEZ</t>
  </si>
  <si>
    <t>211900001041</t>
  </si>
  <si>
    <t>MARTIN GUERRERO JU REZ</t>
  </si>
  <si>
    <t>211900001042</t>
  </si>
  <si>
    <t>MARCELA GUERRERO SAAVEDRA</t>
  </si>
  <si>
    <t>211900001044</t>
  </si>
  <si>
    <t>NANCY NOEMI MOYA CERVANTES</t>
  </si>
  <si>
    <t>211900001046</t>
  </si>
  <si>
    <t>FLORENTINO RAZO SOSA</t>
  </si>
  <si>
    <t>211900001049</t>
  </si>
  <si>
    <t>LUIS ANTONIO BARAJAS ALCANTAR</t>
  </si>
  <si>
    <t>211900001059</t>
  </si>
  <si>
    <t>JAVIER PANIAGUA GUERRA</t>
  </si>
  <si>
    <t>211900001061</t>
  </si>
  <si>
    <t>GERARDO SIERRA BERNAL</t>
  </si>
  <si>
    <t>211900001066</t>
  </si>
  <si>
    <t>CAJA MORELIA VALLADOLID S.C.</t>
  </si>
  <si>
    <t>211900001068</t>
  </si>
  <si>
    <t>211900001074</t>
  </si>
  <si>
    <t>MA. DE LOURDES MENDOZA FLORES</t>
  </si>
  <si>
    <t>211900001085</t>
  </si>
  <si>
    <t>GERARDA CERVANTES GONZALEZ</t>
  </si>
  <si>
    <t>211900001100</t>
  </si>
  <si>
    <t>ALICIA SIERRA RODRIGUEZ</t>
  </si>
  <si>
    <t>211900001101</t>
  </si>
  <si>
    <t>GUADALUPE ROJAS MUñOZ</t>
  </si>
  <si>
    <t>211900001106</t>
  </si>
  <si>
    <t>JUAN RAMIREZ MALDONADO</t>
  </si>
  <si>
    <t>211900001108</t>
  </si>
  <si>
    <t>MA. DE JESUS GUERRERO TINAJERO</t>
  </si>
  <si>
    <t>211900001109</t>
  </si>
  <si>
    <t>ROSA MARTHA HUERTA HUERTA</t>
  </si>
  <si>
    <t>211900001110</t>
  </si>
  <si>
    <t>EVELIA SOLIS GONZALEZ</t>
  </si>
  <si>
    <t>211900001112</t>
  </si>
  <si>
    <t>SERAFIN TIRADO MONTOYA</t>
  </si>
  <si>
    <t>211900001115</t>
  </si>
  <si>
    <t>MA. DEL REFUGIO MARTINEZ MALDONADO</t>
  </si>
  <si>
    <t>211900001118</t>
  </si>
  <si>
    <t>DANIELA SANCHEZ MARTINEZ</t>
  </si>
  <si>
    <t>211900001133</t>
  </si>
  <si>
    <t>MA. GUADALUPE AVILA MEDINA</t>
  </si>
  <si>
    <t>211900001139</t>
  </si>
  <si>
    <t>JOSE GUADALUPE ERNESTO BAUTISTA</t>
  </si>
  <si>
    <t>211900001169</t>
  </si>
  <si>
    <t>JOSE LUIS LARA VALDES</t>
  </si>
  <si>
    <t>211900001185</t>
  </si>
  <si>
    <t>PRESTAMO FAMSA</t>
  </si>
  <si>
    <t>211900001208</t>
  </si>
  <si>
    <t>DIFERENCIAS EN COBRO DE INGRESOS</t>
  </si>
  <si>
    <t>211900001226</t>
  </si>
  <si>
    <t>EZEQUIEL OLGUIN OLGUIN</t>
  </si>
  <si>
    <t>211900001227</t>
  </si>
  <si>
    <t>MARIA BARRERA HERNANDEZ</t>
  </si>
  <si>
    <t>211900001229</t>
  </si>
  <si>
    <t>MARIO ANTONIO HERNADEZ GASPAR</t>
  </si>
  <si>
    <t>211900001235</t>
  </si>
  <si>
    <t>CELEDONIO RODRIGUEZ ALEJO</t>
  </si>
  <si>
    <t>211900001237</t>
  </si>
  <si>
    <t>DANIELA MONSERRAT ROLDAN AGUILAR</t>
  </si>
  <si>
    <t>211900001254</t>
  </si>
  <si>
    <t>JUANA  SANCHEZ CHAVEZ</t>
  </si>
  <si>
    <t>211900001255</t>
  </si>
  <si>
    <t>SALVADOR ALBARRAN BALLESTEROS</t>
  </si>
  <si>
    <t>211900001258</t>
  </si>
  <si>
    <t>MARIA TERESA JASSO AGUADO</t>
  </si>
  <si>
    <t>211900001262</t>
  </si>
  <si>
    <t>PEDRO GUERRERO HERNANDEZ</t>
  </si>
  <si>
    <t>211900001280</t>
  </si>
  <si>
    <t>ALEJANDRO RANGEL AMADO</t>
  </si>
  <si>
    <t>211900001292</t>
  </si>
  <si>
    <t>DIF ACAMBARO</t>
  </si>
  <si>
    <t>211900001296</t>
  </si>
  <si>
    <t>OBRA DE MANO PARA LA INDUSTRIA DE LA CONSTRUCCION.</t>
  </si>
  <si>
    <t>211900001298</t>
  </si>
  <si>
    <t>PROMOTORAS RESCATE</t>
  </si>
  <si>
    <t>211900001308</t>
  </si>
  <si>
    <t>PROGRAMA MAS</t>
  </si>
  <si>
    <t>211900001309</t>
  </si>
  <si>
    <t>GOB ESTADO FAIM</t>
  </si>
  <si>
    <t>211900001312</t>
  </si>
  <si>
    <t>JORGE MONTOYA HERNANDEZ</t>
  </si>
  <si>
    <t>211900001316</t>
  </si>
  <si>
    <t>GRUPO NACIONAL PROVINCIAL S.A.B.</t>
  </si>
  <si>
    <t>211900001318</t>
  </si>
  <si>
    <t>SHEILA YADIRA RODRIGUEZ SANCHEZ</t>
  </si>
  <si>
    <t>211900001335</t>
  </si>
  <si>
    <t>JHENY TERRAZAS RAVELO</t>
  </si>
  <si>
    <t>211900001349</t>
  </si>
  <si>
    <t>GRUPO EMPRESARIAL JOCARSA SA DE CV</t>
  </si>
  <si>
    <t>211900001355</t>
  </si>
  <si>
    <t>COVEG RAMON CASTILLO</t>
  </si>
  <si>
    <t>211900001356</t>
  </si>
  <si>
    <t>1 AL MILLAR</t>
  </si>
  <si>
    <t>211900001357</t>
  </si>
  <si>
    <t>211900001359</t>
  </si>
  <si>
    <t>RECOLECCION Y DISPOSICION DE DESECHOS AMBIENTALES SA DE CV</t>
  </si>
  <si>
    <t>211900001363</t>
  </si>
  <si>
    <t>211900001367</t>
  </si>
  <si>
    <t>PAVIMENTOS MC</t>
  </si>
  <si>
    <t>211900001370</t>
  </si>
  <si>
    <t>JOSE GARCIA PEREZ</t>
  </si>
  <si>
    <t>211900001376</t>
  </si>
  <si>
    <t>MARCO ANTONIO HERNANDEZ SOLIS</t>
  </si>
  <si>
    <t>211900001381</t>
  </si>
  <si>
    <t>PORTADOR RECIBO 21420 (07/01/14)</t>
  </si>
  <si>
    <t>211900001386</t>
  </si>
  <si>
    <t>ROSA MARIA TINAJERO CHAVEZ</t>
  </si>
  <si>
    <t>211900001395</t>
  </si>
  <si>
    <t>ACREEDORES DIVERSOS DE PREDIAL Y OTROS NO INDENTIFICADOS</t>
  </si>
  <si>
    <t>211900001396</t>
  </si>
  <si>
    <t>SEGURO AGRICOLA 2014</t>
  </si>
  <si>
    <t>211900001399</t>
  </si>
  <si>
    <t>NORMA ALICIA FERNANDEZ HERNANDEZ</t>
  </si>
  <si>
    <t>211900001412</t>
  </si>
  <si>
    <t>CQ SISTEMAS SA DE CV</t>
  </si>
  <si>
    <t>211900001415</t>
  </si>
  <si>
    <t>211900001416</t>
  </si>
  <si>
    <t>CESAR LARRONDO DIAZ</t>
  </si>
  <si>
    <t>211900001419</t>
  </si>
  <si>
    <t>211900001427</t>
  </si>
  <si>
    <t>MANELIC  HERNANDEZ CHAVEZ</t>
  </si>
  <si>
    <t>211900001430</t>
  </si>
  <si>
    <t>JOSE LUIS  ESPINO  FRANCO.</t>
  </si>
  <si>
    <t>211900001432</t>
  </si>
  <si>
    <t>PRESTAMO FONACOT</t>
  </si>
  <si>
    <t>211900001434</t>
  </si>
  <si>
    <t>TRANSFERENCIAS FONDO II 2013</t>
  </si>
  <si>
    <t>211900001436</t>
  </si>
  <si>
    <t>TRANSFERENCIAS FONDO I 2014</t>
  </si>
  <si>
    <t>211900001437</t>
  </si>
  <si>
    <t>TRANSFERENCIAS FONDO II 2014</t>
  </si>
  <si>
    <t>211900001438</t>
  </si>
  <si>
    <t>TRANSFERENCIAS FONDO I 2015</t>
  </si>
  <si>
    <t>211900001439</t>
  </si>
  <si>
    <t>TRANSFERENCIAS FONDO II 2015</t>
  </si>
  <si>
    <t>211900001442</t>
  </si>
  <si>
    <t>ELISEO RAMOS CORONA</t>
  </si>
  <si>
    <t>211900001448</t>
  </si>
  <si>
    <t>MONICA YANIT CORRAL MENDOZA</t>
  </si>
  <si>
    <t>211900001450</t>
  </si>
  <si>
    <t>211900001453</t>
  </si>
  <si>
    <t>JUANA CASTRO TORRES</t>
  </si>
  <si>
    <t>211900001456</t>
  </si>
  <si>
    <t>211900001461</t>
  </si>
  <si>
    <t>PAGO POR DEDUCIBLE</t>
  </si>
  <si>
    <t>211900001462</t>
  </si>
  <si>
    <t>INES HERNANDEZ GARCIA</t>
  </si>
  <si>
    <t>211900001471</t>
  </si>
  <si>
    <t>211900001475</t>
  </si>
  <si>
    <t>FERNANDO HERRERA RUIZ</t>
  </si>
  <si>
    <t>211900001476</t>
  </si>
  <si>
    <t>OMAR SANCHEZ CORONA</t>
  </si>
  <si>
    <t>211900001486</t>
  </si>
  <si>
    <t>EXPO AGROPRCUARIA E INDUSTRIAL REGIONAL 2016</t>
  </si>
  <si>
    <t>211900001487</t>
  </si>
  <si>
    <t>ADQUISICION DE 10 PATRULLAS, CONVENIO SSP/ACAMBARO/2/2016</t>
  </si>
  <si>
    <t>211900001491</t>
  </si>
  <si>
    <t>COMERCIALIZADORA LOS ALTOS S.A DE C.V.</t>
  </si>
  <si>
    <t>211900001492</t>
  </si>
  <si>
    <t>COMERCIALIZADORA CORUE SA DE CV</t>
  </si>
  <si>
    <t>211900001497</t>
  </si>
  <si>
    <t>211900001501</t>
  </si>
  <si>
    <t>DAÑOS A VEHICULO PROPIEDAD DEL MUNICIPIO</t>
  </si>
  <si>
    <t>211900001707</t>
  </si>
  <si>
    <t>JAVIER CASTILLO ALBOR</t>
  </si>
  <si>
    <t>211900002020</t>
  </si>
  <si>
    <t>211900002027</t>
  </si>
  <si>
    <t>JOSE LUIS SIERRA SANTOYO</t>
  </si>
  <si>
    <t>211900002048</t>
  </si>
  <si>
    <t>ALEJANDRO VELAZQUEZ ROSILES</t>
  </si>
  <si>
    <t>211900002049</t>
  </si>
  <si>
    <t>GABRIEL EULOGIO ALANIS CALDERON</t>
  </si>
  <si>
    <t>211900002050</t>
  </si>
  <si>
    <t>HUMBERTO MOLINA HERRERA</t>
  </si>
  <si>
    <t>211900002051</t>
  </si>
  <si>
    <t>OLGA LIDIA TIRADO ZUÑIGA</t>
  </si>
  <si>
    <t>211900002052</t>
  </si>
  <si>
    <t>211900002053</t>
  </si>
  <si>
    <t>FILEMON GOMEZ MACHUCA</t>
  </si>
  <si>
    <t>211900002054</t>
  </si>
  <si>
    <t>VICENTE S ESPINOZA RANGEL</t>
  </si>
  <si>
    <t>211900002055</t>
  </si>
  <si>
    <t>ETELBINA GOMEZ PLAZA</t>
  </si>
  <si>
    <t>211900002056</t>
  </si>
  <si>
    <t>JOSE LUIS VENCES SANCHEZ</t>
  </si>
  <si>
    <t>211900002057</t>
  </si>
  <si>
    <t>211900002058</t>
  </si>
  <si>
    <t>BENJAMIN HERMOSILLA GARZA</t>
  </si>
  <si>
    <t>211900002059</t>
  </si>
  <si>
    <t>211900002060</t>
  </si>
  <si>
    <t>RAMIRO GUZMAN ACEVEDO</t>
  </si>
  <si>
    <t>211900002062</t>
  </si>
  <si>
    <t>AHORRO TRIENIO 2015-2018</t>
  </si>
  <si>
    <t>211900002064</t>
  </si>
  <si>
    <t>NOMINA PENDIENTE DE PAGO 2DA QUINCENA DICIEMBRE 2016</t>
  </si>
  <si>
    <t>211900002065</t>
  </si>
  <si>
    <t>ROSALBA GARCIA MARQUEZ</t>
  </si>
  <si>
    <t>211900003046</t>
  </si>
  <si>
    <t>LUIS ANTONIO FALCON BIBRIESCA</t>
  </si>
  <si>
    <t>211900003047</t>
  </si>
  <si>
    <t>JORGE MALAGON MARIN</t>
  </si>
  <si>
    <t>211900003048</t>
  </si>
  <si>
    <t>REYNA ORTIZ BARRERA</t>
  </si>
  <si>
    <t>211900003049</t>
  </si>
  <si>
    <t>JUAN EZEQUIEL MANUEL CAMPOS MORA</t>
  </si>
  <si>
    <t>211900003050</t>
  </si>
  <si>
    <t>FELIPE SOLIS PUGA</t>
  </si>
  <si>
    <t>211900003051</t>
  </si>
  <si>
    <t>MANUEL PARRALES GALLARDO</t>
  </si>
  <si>
    <t>211900003052</t>
  </si>
  <si>
    <t>211900004001</t>
  </si>
  <si>
    <t>BLANCA ESTELA SANCHEZ MOSQUEDA</t>
  </si>
  <si>
    <t>211900004003</t>
  </si>
  <si>
    <t>CLAUDIA LOPEZ GONZALEZ</t>
  </si>
  <si>
    <t>211900004004</t>
  </si>
  <si>
    <t>MARIA DE LOS ANGELES RIVERA CONTRERAS</t>
  </si>
  <si>
    <t>211900004007</t>
  </si>
  <si>
    <t>MARIA DEL SOCORRO HERNANDEZ OLVERA</t>
  </si>
  <si>
    <t>211900004008</t>
  </si>
  <si>
    <t>PATRICIA MEDINA ESQUEDA</t>
  </si>
  <si>
    <t>211900004011</t>
  </si>
  <si>
    <t>MARIA TERESA DE JESUS GARCIA MALDONADO</t>
  </si>
  <si>
    <t>211900004012</t>
  </si>
  <si>
    <t>SONIA IBARRA RODRIGUEZ</t>
  </si>
  <si>
    <t>211900004014</t>
  </si>
  <si>
    <t>MARIA DEL CARMEN ARVIZU GARCIA</t>
  </si>
  <si>
    <t>211900004015</t>
  </si>
  <si>
    <t>MA. SOLEDAD LOPEZ GARDUÑO</t>
  </si>
  <si>
    <t>211900004018</t>
  </si>
  <si>
    <t>ARACELI VEGA ACEVEDO</t>
  </si>
  <si>
    <t>211900004021</t>
  </si>
  <si>
    <t>MONICA MARCELA JAIME VILLAGOMEZ</t>
  </si>
  <si>
    <t>211900004024</t>
  </si>
  <si>
    <t>YARELI ALEJANDRA SOLORIO ZUBIETA</t>
  </si>
  <si>
    <t>211900004028</t>
  </si>
  <si>
    <t>LUCIA TINAJERO MAARTINEZ</t>
  </si>
  <si>
    <t>211900004031</t>
  </si>
  <si>
    <t>YESSICA BERENICE MOLINA RUBIO</t>
  </si>
  <si>
    <t>211900004039</t>
  </si>
  <si>
    <t>ANAYELY LOPEZ LOPEZ</t>
  </si>
  <si>
    <t>211900004046</t>
  </si>
  <si>
    <t>STEPHANIE MALDONADO FIGUEROA</t>
  </si>
  <si>
    <t>211900004049</t>
  </si>
  <si>
    <t>ALEJANDRA LUNA RUBIO</t>
  </si>
  <si>
    <t>411101101</t>
  </si>
  <si>
    <t>IMPUESTOS SOBRE LOS INGRESOS</t>
  </si>
  <si>
    <t>411201201</t>
  </si>
  <si>
    <t>IMPUESTOS SOBRE EL PATRIMONIO</t>
  </si>
  <si>
    <t>413103101</t>
  </si>
  <si>
    <t>CONTRIBUCION DE MEJORAS POR OBRAS PUBLICAS</t>
  </si>
  <si>
    <t>414304301</t>
  </si>
  <si>
    <t>DERECHOS POR PRESTACION DE SERVICIOS</t>
  </si>
  <si>
    <t>415105101</t>
  </si>
  <si>
    <t>PRODUCTOS DE TIPO CORRIENTE</t>
  </si>
  <si>
    <t>415905104</t>
  </si>
  <si>
    <t>416206102</t>
  </si>
  <si>
    <t>APROVECHAMIENTOS DE TIPO CORRIENTE</t>
  </si>
  <si>
    <t>416906109</t>
  </si>
  <si>
    <t>419205902</t>
  </si>
  <si>
    <t>CUALQUIER OTRO ACTO PRODUCTIVO</t>
  </si>
  <si>
    <t>421108101</t>
  </si>
  <si>
    <t>PARTICIPACIONES</t>
  </si>
  <si>
    <t>421208201</t>
  </si>
  <si>
    <t>APORTACIONES</t>
  </si>
  <si>
    <t>4-3-1-1-0-0001</t>
  </si>
  <si>
    <t>INTERESES Y COMISIONES BANCARIAS</t>
  </si>
  <si>
    <t>4-3-1-9-0-0001</t>
  </si>
  <si>
    <t>INGRESOS FINANCIEROS</t>
  </si>
  <si>
    <t>511101111</t>
  </si>
  <si>
    <t>DIETAS</t>
  </si>
  <si>
    <t>511101131</t>
  </si>
  <si>
    <t>SUELDOS BASE</t>
  </si>
  <si>
    <t>511101133</t>
  </si>
  <si>
    <t>SUELDOS DE CONFIANZA</t>
  </si>
  <si>
    <t>511101611</t>
  </si>
  <si>
    <t>PREVISIONES DE CARáCTER LABORAL, ECONóMICA Y DE SEGURIDAD SO</t>
  </si>
  <si>
    <t>511201212</t>
  </si>
  <si>
    <t>HONORARIOS ASIMILADOS</t>
  </si>
  <si>
    <t>511201221</t>
  </si>
  <si>
    <t>REMUNERACIONES PARA EVENTUALES</t>
  </si>
  <si>
    <t>511301331</t>
  </si>
  <si>
    <t>REMUNERACIONES POR HORAS EXTRAORDINARIAS</t>
  </si>
  <si>
    <t>511301341</t>
  </si>
  <si>
    <t>COMPENSACIONES POR SERVICIOS EVENTUALES</t>
  </si>
  <si>
    <t>511301342</t>
  </si>
  <si>
    <t>COMPENSACIONES POR SERVICIOS</t>
  </si>
  <si>
    <t>511401412</t>
  </si>
  <si>
    <t>CUOTAS AL ISSSTE</t>
  </si>
  <si>
    <t>511401413</t>
  </si>
  <si>
    <t>APORTACIONES IMSS</t>
  </si>
  <si>
    <t>511401414</t>
  </si>
  <si>
    <t>AYUDA POR SERVICIOS</t>
  </si>
  <si>
    <t>511501511</t>
  </si>
  <si>
    <t>CUOTAS PARA EL FONDO DE AHORRO</t>
  </si>
  <si>
    <t>511501521</t>
  </si>
  <si>
    <t>INDEMNIZACIONES</t>
  </si>
  <si>
    <t>511501551</t>
  </si>
  <si>
    <t>CAPACITACION DE LOS SERVIDORES PUBLICOS</t>
  </si>
  <si>
    <t>511501591</t>
  </si>
  <si>
    <t>ASIGNACIONES ADICIONALES AL SUELDO</t>
  </si>
  <si>
    <t>511801811</t>
  </si>
  <si>
    <t>IMPUESTO SOBRE NóMINA</t>
  </si>
  <si>
    <t>512102111</t>
  </si>
  <si>
    <t>MATERIALES Y UTILES DE OFICINA</t>
  </si>
  <si>
    <t>512102121</t>
  </si>
  <si>
    <t>MATERIALES Y UTILES DE IMPRESION Y REPRODUCCION</t>
  </si>
  <si>
    <t>512102141</t>
  </si>
  <si>
    <t>MATERIALES Y UTILES DE TECNOLOGIAS DE LA INFORMACION Y</t>
  </si>
  <si>
    <t>512102151</t>
  </si>
  <si>
    <t>MATERIAL IMPRESO E INFORMACION DIGITAL</t>
  </si>
  <si>
    <t>512102161</t>
  </si>
  <si>
    <t>MATERIAL DE LIMPIEZA</t>
  </si>
  <si>
    <t>512102171</t>
  </si>
  <si>
    <t>MATERIALES Y UTILES DE ENSEñANZA</t>
  </si>
  <si>
    <t>512106000002</t>
  </si>
  <si>
    <t>O.P. 2014 RAMO XXXIII FONDOS FEDERALES Y ESTATALES</t>
  </si>
  <si>
    <t>512202211</t>
  </si>
  <si>
    <t>PRODUCTOS ALIMENTICIOS PARA  LOS EFECTIVOS QUE PARTICI</t>
  </si>
  <si>
    <t>512402411</t>
  </si>
  <si>
    <t>MATERIALES DE CONSTRUCCION MINERALES NO MET LICOS</t>
  </si>
  <si>
    <t>512402421</t>
  </si>
  <si>
    <t>MATERIALES DE CONSTRUCCION DE CONCRETO</t>
  </si>
  <si>
    <t>512402461</t>
  </si>
  <si>
    <t>MATERIAL ELECTRICO Y ELECTRONICO</t>
  </si>
  <si>
    <t>512402471</t>
  </si>
  <si>
    <t>ESTRUCTURAS Y MANUFACTURAS</t>
  </si>
  <si>
    <t>512402491</t>
  </si>
  <si>
    <t>MATERIALES DIVERSOS</t>
  </si>
  <si>
    <t>512502531</t>
  </si>
  <si>
    <t>MEDICINAS Y PRODUCTOS FARMACEUTICOS</t>
  </si>
  <si>
    <t>512602611</t>
  </si>
  <si>
    <t>COMBUSTIBLES, LUBRICANTES Y ADITIVOS PARA VEHICULOS DE</t>
  </si>
  <si>
    <t>512702711</t>
  </si>
  <si>
    <t>VESTUARIO Y UNIFORMES</t>
  </si>
  <si>
    <t>512902911</t>
  </si>
  <si>
    <t>HERRAMIENTAS MENORES</t>
  </si>
  <si>
    <t>512902921</t>
  </si>
  <si>
    <t>REFACCIONES Y ACCESORIOS MENORES DE EDIFICIOS</t>
  </si>
  <si>
    <t>512902941</t>
  </si>
  <si>
    <t>REFACCIONES Y ACCESORIOS MENORES DE EQUIPO DE COMPUTO</t>
  </si>
  <si>
    <t>512902961</t>
  </si>
  <si>
    <t>REFACCIONES Y ACCESORIOS MENORES DE EQUIPO DE TRANSPOR</t>
  </si>
  <si>
    <t>512902981</t>
  </si>
  <si>
    <t>REFACCIONES Y ACCESORIOS MENORES DE MAQUINARIA Y OTROS</t>
  </si>
  <si>
    <t>513103111</t>
  </si>
  <si>
    <t>SERVICIO DE ENERGIA ELECTRICA</t>
  </si>
  <si>
    <t>513103121</t>
  </si>
  <si>
    <t>SERVICIO DE GAS</t>
  </si>
  <si>
    <t>513103131</t>
  </si>
  <si>
    <t>SERVICIO DE AGUA</t>
  </si>
  <si>
    <t>513103141</t>
  </si>
  <si>
    <t>SERVICIO TELEFONIA TRADICIONAL</t>
  </si>
  <si>
    <t>513103151</t>
  </si>
  <si>
    <t>SERVICIO TELEFONIA CELULAR</t>
  </si>
  <si>
    <t>513103181</t>
  </si>
  <si>
    <t>SERVICIO POSTAL</t>
  </si>
  <si>
    <t>513103192</t>
  </si>
  <si>
    <t>CONTRATACION DE OTROS SERVICIOS</t>
  </si>
  <si>
    <t>513203221</t>
  </si>
  <si>
    <t>ARRENDAMIENTO DE EDIFICIOS Y LOCALES</t>
  </si>
  <si>
    <t>513203231</t>
  </si>
  <si>
    <t>ARRENDAMIENTO DE MOBILIARIO Y EQUIPO DE ADMINISTRACION</t>
  </si>
  <si>
    <t>513303311</t>
  </si>
  <si>
    <t>SERVICIOS LEGALES</t>
  </si>
  <si>
    <t>513303331</t>
  </si>
  <si>
    <t>SERVICIOS DE CONSULTORIA ADMINISTRATIVA</t>
  </si>
  <si>
    <t>513303391</t>
  </si>
  <si>
    <t>SERVICIOS PROFESIONALES, CIENTIFICOS Y TECNICOS INTEGR</t>
  </si>
  <si>
    <t>513403411</t>
  </si>
  <si>
    <t>SERVICIOS FINANCIEROS Y BANCARIOS</t>
  </si>
  <si>
    <t>513403451</t>
  </si>
  <si>
    <t>SEGURO DE BIENES PATRIMONIALES</t>
  </si>
  <si>
    <t>513503511</t>
  </si>
  <si>
    <t>CONSERVACION Y MANTENIMIENTO DE INMUEBLES</t>
  </si>
  <si>
    <t>513503521</t>
  </si>
  <si>
    <t>INSTALACION, REPARACION Y MANTENIMIENTO  DE MOBILIARIO</t>
  </si>
  <si>
    <t>513503551</t>
  </si>
  <si>
    <t>MANTENIMIENTO Y CONSERVACION DE VEHICULOS TERRESTRES,</t>
  </si>
  <si>
    <t>513503591</t>
  </si>
  <si>
    <t>SERVICIOS DE JARDINERIA Y FUMIGACION</t>
  </si>
  <si>
    <t>513703721</t>
  </si>
  <si>
    <t>PASAJES TERRESTRES NACIONALES PARA SERVIDORES PUBLICOS</t>
  </si>
  <si>
    <t>513703751</t>
  </si>
  <si>
    <t>VI TICOS NACIONALES PARA SERVIDORES PUBLICOS EN EL DES</t>
  </si>
  <si>
    <t>513803821</t>
  </si>
  <si>
    <t>GASTOS DE ORDEN SOCIAL Y CULTURAL</t>
  </si>
  <si>
    <t>513803822</t>
  </si>
  <si>
    <t>ACCIONES DEPORTIVAS</t>
  </si>
  <si>
    <t>513903941</t>
  </si>
  <si>
    <t>SENTENCIAS Y RESOLUCIONES POR AUTORIDAD COMPETENTE</t>
  </si>
  <si>
    <t>513903951</t>
  </si>
  <si>
    <t>PENAS, MULTAS, ACCESORIOS Y ACTUALIZACIONES</t>
  </si>
  <si>
    <t>524104411</t>
  </si>
  <si>
    <t>AYUDAS ESPECIALES PARA PROPóSITOS SOCIALES</t>
  </si>
  <si>
    <t>524304431</t>
  </si>
  <si>
    <t>AYUDAS SOCIALES A INSTITUCIONES DE ENSEñANZA</t>
  </si>
  <si>
    <t>524304451</t>
  </si>
  <si>
    <t>AYUDAS SOCIALES A INSTITUCIONES SIN FINES DE LUCRO</t>
  </si>
  <si>
    <t>541109212</t>
  </si>
  <si>
    <t>INTERESES DE LA DEUDA CON GOBIERNO DEL ESTADO</t>
  </si>
  <si>
    <t>3110</t>
  </si>
  <si>
    <t>PATRIMONIO APORTACIONES</t>
  </si>
  <si>
    <t>3120</t>
  </si>
  <si>
    <t>PATRIMONIO BIENES MUEBLES</t>
  </si>
  <si>
    <t>3130</t>
  </si>
  <si>
    <t>PATRIMONIO DE BIENES INMUEBLES</t>
  </si>
  <si>
    <t>3140</t>
  </si>
  <si>
    <t>RECUPERACIóN DE CUENTAS POR COBRAR</t>
  </si>
  <si>
    <t>3210</t>
  </si>
  <si>
    <t>RESULTADOS DEL EJERCICIO: (AHORRO/ DESAHORRO)</t>
  </si>
  <si>
    <t>3221</t>
  </si>
  <si>
    <t>RESULTADOS DE EJERCICIOS ANTERIORES</t>
  </si>
  <si>
    <t>3222</t>
  </si>
  <si>
    <t>RESULTADOS DE EJERCICIOS ANTERIORES 2010</t>
  </si>
  <si>
    <t>3223</t>
  </si>
  <si>
    <t>RESULTADOS DE EJERCICIOS ANTERIORES 2011</t>
  </si>
  <si>
    <t>3224</t>
  </si>
  <si>
    <t>RESULTADO DE EJERC ICIOS ANTERIORES 2012</t>
  </si>
  <si>
    <t>3225</t>
  </si>
  <si>
    <t>RESULTADO DE EJERCICIOS ANTERIORES 2013</t>
  </si>
  <si>
    <t>3226</t>
  </si>
  <si>
    <t>RESULTADO DE EJERCICIOS ANTERIORES 2014</t>
  </si>
  <si>
    <t>3227</t>
  </si>
  <si>
    <t>RESULTADO DE EJERCICIOS ANTERIORES 2015</t>
  </si>
  <si>
    <t>3228</t>
  </si>
  <si>
    <t>RESULTADO DE EJERCICIOS ANTERIORES 2016</t>
  </si>
  <si>
    <t>111100001001</t>
  </si>
  <si>
    <t>111100001003</t>
  </si>
  <si>
    <t>MIGUEL ANGEL IBARRA MIRELES</t>
  </si>
  <si>
    <t>111100001004</t>
  </si>
  <si>
    <t>SERGIO SOTO SOTO</t>
  </si>
  <si>
    <t>111100001005</t>
  </si>
  <si>
    <t>LAURA MILIANA ORTíZ MENDOZA</t>
  </si>
  <si>
    <t>111100001009</t>
  </si>
  <si>
    <t>MA. DE LOS ANGELES CHAVEZ LIZARDI</t>
  </si>
  <si>
    <t>111100001010</t>
  </si>
  <si>
    <t>REEMBOLSOS</t>
  </si>
  <si>
    <t>111100001011</t>
  </si>
  <si>
    <t>REEMBOLSOS RAMO 33</t>
  </si>
  <si>
    <t>111100001012</t>
  </si>
  <si>
    <t>SANTA VEGA PEÑA</t>
  </si>
  <si>
    <t>1111</t>
  </si>
  <si>
    <t>EFECTIVO</t>
  </si>
  <si>
    <t>111200001001</t>
  </si>
  <si>
    <t>BANORTE 0101542540</t>
  </si>
  <si>
    <t>111200001002</t>
  </si>
  <si>
    <t>BANORTE INVERSION.-0741867265</t>
  </si>
  <si>
    <t>111200001003</t>
  </si>
  <si>
    <t>BANORTE 0685906521 ( LICENCIAS)</t>
  </si>
  <si>
    <t>111200001005</t>
  </si>
  <si>
    <t>BANORTE 0898663950 MAS</t>
  </si>
  <si>
    <t>111200001008</t>
  </si>
  <si>
    <t>BANCO DEL BAJIO 10401123 DAP</t>
  </si>
  <si>
    <t>111200001009</t>
  </si>
  <si>
    <t>BANORTE 0406070533 PARTICIPACIONES</t>
  </si>
  <si>
    <t>111200001010</t>
  </si>
  <si>
    <t>BANORTE AHORRO 0471457963</t>
  </si>
  <si>
    <t>111200001011</t>
  </si>
  <si>
    <t>BANCO DEL BAJIO 29057010203</t>
  </si>
  <si>
    <t>111200001016</t>
  </si>
  <si>
    <t>SCOTIABANK 03400450758</t>
  </si>
  <si>
    <t>111200001017</t>
  </si>
  <si>
    <t>SCOTIABANK 03400391662</t>
  </si>
  <si>
    <t>111200002006</t>
  </si>
  <si>
    <t>BANORTE 0602402123 (FONDO 2 2009)</t>
  </si>
  <si>
    <t>111200002012</t>
  </si>
  <si>
    <t>BANORTE 0606316479 (CANCHAS Y AULAS)</t>
  </si>
  <si>
    <t>111200002013</t>
  </si>
  <si>
    <t>BANORTE 0606316460 (3X1)</t>
  </si>
  <si>
    <t>111200002014</t>
  </si>
  <si>
    <t>BANORTE 0606316451 (OBRAS REGIONALES)</t>
  </si>
  <si>
    <t>111200002020</t>
  </si>
  <si>
    <t>BANORTE 0656720334 COMUDAJ 2010</t>
  </si>
  <si>
    <t>111200002021</t>
  </si>
  <si>
    <t>BANORTE 0695480404 SUBSEMUN 2011</t>
  </si>
  <si>
    <t>111200002026</t>
  </si>
  <si>
    <t>BANORTE  CODE 2013</t>
  </si>
  <si>
    <t>111200002029</t>
  </si>
  <si>
    <t>BANORTE 885568989 PDIBC 2013</t>
  </si>
  <si>
    <t>111200002030</t>
  </si>
  <si>
    <t>BANORTE 885569007 HABITAT 2013</t>
  </si>
  <si>
    <t>111200002034</t>
  </si>
  <si>
    <t>BANAMEX 1717899771 FAIM (FIDER LOCAL)</t>
  </si>
  <si>
    <t>111200002040</t>
  </si>
  <si>
    <t>BANAMEX 135642-7 ( FIDEICOMISO LEON)</t>
  </si>
  <si>
    <t>111200002052</t>
  </si>
  <si>
    <t>BANCO DEL BAJIO 3865540 ELECTRIFICACION</t>
  </si>
  <si>
    <t>111200002062</t>
  </si>
  <si>
    <t>SCOTIABANK 346829</t>
  </si>
  <si>
    <t>111200002071</t>
  </si>
  <si>
    <t>SERFIN 6550079658</t>
  </si>
  <si>
    <t>111200002076</t>
  </si>
  <si>
    <t>824785347 OBRAS REG 2012</t>
  </si>
  <si>
    <t>111200002081</t>
  </si>
  <si>
    <t>BANORTE 0859437826 FONDO 1 2013</t>
  </si>
  <si>
    <t>111200002082</t>
  </si>
  <si>
    <t>BANORTE 0859437835 FONDO 2 2013</t>
  </si>
  <si>
    <t>111200002087</t>
  </si>
  <si>
    <t>BANCO BAJIO 9698523 FIBORDE 2013</t>
  </si>
  <si>
    <t>111200002089</t>
  </si>
  <si>
    <t>BANCO BAJIO 9768193 FISE2013</t>
  </si>
  <si>
    <t>111200002091</t>
  </si>
  <si>
    <t>BANCO BAJIO 9872763 FONDO 2101 2013.</t>
  </si>
  <si>
    <t>111200002093</t>
  </si>
  <si>
    <t>BANORTE FIDER 2013 206890968</t>
  </si>
  <si>
    <t>111200002094</t>
  </si>
  <si>
    <t>BANORTE FISE 2013 0206890977</t>
  </si>
  <si>
    <t>111200002095</t>
  </si>
  <si>
    <t>BANORTE 0212549481 FONDO 1 2014</t>
  </si>
  <si>
    <t>111200002096</t>
  </si>
  <si>
    <t>BANORTE 0212549490 FONDO 2 2014</t>
  </si>
  <si>
    <t>111200002099</t>
  </si>
  <si>
    <t>BCO BJIO 11378072 FIBORDE 2014</t>
  </si>
  <si>
    <t>111200002101</t>
  </si>
  <si>
    <t>BCO BJIO 11516309 CONADE2014</t>
  </si>
  <si>
    <t>111200002102</t>
  </si>
  <si>
    <t>BCO BJIO 11796612 SEGUROS AGRICOLAS 2014</t>
  </si>
  <si>
    <t>111200002103</t>
  </si>
  <si>
    <t>BCO BAJIO 3X 1 MIGRANTES 118176240101</t>
  </si>
  <si>
    <t>111200002107</t>
  </si>
  <si>
    <t>BANCO DEL BAJIO 12257812 PIDMC 2014</t>
  </si>
  <si>
    <t>111200002112</t>
  </si>
  <si>
    <t>BANORTE F-2 2015 0264214760</t>
  </si>
  <si>
    <t>111200002113</t>
  </si>
  <si>
    <t>BANORTE F-1 2015 0260469339</t>
  </si>
  <si>
    <t>111200002117</t>
  </si>
  <si>
    <t>BANCO DEL BAJIO  CTA. 13264635 FIBORDE 2015.</t>
  </si>
  <si>
    <t>111200002120</t>
  </si>
  <si>
    <t>BANORTE CALENTADORES SOLARES 2015 297442637</t>
  </si>
  <si>
    <t>111200002121</t>
  </si>
  <si>
    <t>BANORTE PDIMC 2015 CTA.-402609065</t>
  </si>
  <si>
    <t>111200002124</t>
  </si>
  <si>
    <t>0408487050 FONDO 1 2016</t>
  </si>
  <si>
    <t>111200002125</t>
  </si>
  <si>
    <t>0408487069 FONDO 2 2016</t>
  </si>
  <si>
    <t>111200002126</t>
  </si>
  <si>
    <t>SCOTIABANK 3400445851 FIBORDE 2016</t>
  </si>
  <si>
    <t>111200002127</t>
  </si>
  <si>
    <t>SCOTIABANK 3400445436 FORTASEG 2016.</t>
  </si>
  <si>
    <t>111200002132</t>
  </si>
  <si>
    <t>SCOTIABANK 3400446467 FORTALECE 2016</t>
  </si>
  <si>
    <t>111200002133</t>
  </si>
  <si>
    <t>BCO BAJIO CTA.-15966500 TEJIDO SOCIAL 2016.</t>
  </si>
  <si>
    <t>111200002134</t>
  </si>
  <si>
    <t>BANORTE CTA.- 413884082 TRANSVERSALIDAD 2016</t>
  </si>
  <si>
    <t>111200002135</t>
  </si>
  <si>
    <t>BANORTE CTA.-448620590 CAMINOS RURALES 2016</t>
  </si>
  <si>
    <t>111200002136</t>
  </si>
  <si>
    <t>BANORTE CTA.- 448624123 EXPO AGROPECUAREA 2016</t>
  </si>
  <si>
    <t>111200002137</t>
  </si>
  <si>
    <t>BANORTE CTA.- 448633152 PIDMC 2016</t>
  </si>
  <si>
    <t>111200002138</t>
  </si>
  <si>
    <t>BANCO  BAJIO CTA 16282980-0101 SEDATU MEJORAMIENTO DE VIVIEN</t>
  </si>
  <si>
    <t>111200002139</t>
  </si>
  <si>
    <t>BANORTE CTA.-450683178 CUARTOS 2016</t>
  </si>
  <si>
    <t>111200002140</t>
  </si>
  <si>
    <t>BANORTE CTA.-450679489 TECHO 2016</t>
  </si>
  <si>
    <t>111200002141</t>
  </si>
  <si>
    <t>BANORTE CTA.-450925627 RESCATE DE ESPACIOS 2016</t>
  </si>
  <si>
    <t>111200002142</t>
  </si>
  <si>
    <t>BANORTE CTA.- 458310573 MAS 2016</t>
  </si>
  <si>
    <t>111200002143</t>
  </si>
  <si>
    <t>BANORTE CTA.-458317415 CODE 2016.</t>
  </si>
  <si>
    <t>111200002145</t>
  </si>
  <si>
    <t>BANORTE CTA.-461398227 EMPLEO TEMPORAL 2016</t>
  </si>
  <si>
    <t>111200002146</t>
  </si>
  <si>
    <t>BANORTE CTA.- 463897528 ESTUFAS ECOLOGICAS 2016.</t>
  </si>
  <si>
    <t>111200002147</t>
  </si>
  <si>
    <t>BANORTE CTA. 0489364459 FONDO 1 2017</t>
  </si>
  <si>
    <t>111200002148</t>
  </si>
  <si>
    <t>BANBAJIO 0175763980101 FONDO 2 2017</t>
  </si>
  <si>
    <t>111200002150</t>
  </si>
  <si>
    <t>BANORTE CTA.-492116322 F2 2017</t>
  </si>
  <si>
    <t>111200002151</t>
  </si>
  <si>
    <t>BANORTE CTA.- 499424428 BEN</t>
  </si>
  <si>
    <t>111200002153</t>
  </si>
  <si>
    <t>BANORTE CTA.-306365236 BORDERIA 2017</t>
  </si>
  <si>
    <t>1112</t>
  </si>
  <si>
    <t>BANCOS/TESORERIA</t>
  </si>
  <si>
    <t>111400002007</t>
  </si>
  <si>
    <t>1114</t>
  </si>
  <si>
    <t>INVERSIONES TEMPORALES (HASTA 3 MESES)</t>
  </si>
  <si>
    <t>ACREEDORA</t>
  </si>
  <si>
    <t>LIC. GERARDO JAVIER ALCANTAR SAUCEDO                                                    PRESIDENTE MUNICIPAL</t>
  </si>
  <si>
    <t>C.P. JOSE MARIO SALGUERO TRUJILLO. TESORERO MUNICIPAL</t>
  </si>
  <si>
    <t>__________________________________________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</si>
</sst>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3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8" fillId="0" borderId="0"/>
  </cellStyleXfs>
  <cellXfs count="375">
    <xf numFmtId="0" fontId="0" fillId="0" borderId="0" xfId="0"/>
    <xf numFmtId="0" fontId="14" fillId="0" borderId="0" xfId="0" applyFont="1"/>
    <xf numFmtId="0" fontId="2" fillId="0" borderId="0" xfId="0" applyFont="1"/>
    <xf numFmtId="0" fontId="13" fillId="0" borderId="0" xfId="0" applyFont="1"/>
    <xf numFmtId="4" fontId="13" fillId="0" borderId="0" xfId="0" applyNumberFormat="1" applyFont="1"/>
    <xf numFmtId="43" fontId="8" fillId="0" borderId="0" xfId="1" applyFont="1"/>
    <xf numFmtId="4" fontId="8" fillId="0" borderId="0" xfId="1" applyNumberFormat="1" applyFont="1"/>
    <xf numFmtId="0" fontId="9" fillId="0" borderId="0" xfId="0" applyFont="1"/>
    <xf numFmtId="0" fontId="8" fillId="0" borderId="0" xfId="0" applyFont="1"/>
    <xf numFmtId="4" fontId="8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4" fontId="13" fillId="3" borderId="1" xfId="0" applyNumberFormat="1" applyFont="1" applyFill="1" applyBorder="1" applyAlignment="1">
      <alignment horizontal="right" wrapText="1"/>
    </xf>
    <xf numFmtId="4" fontId="8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0" fontId="13" fillId="2" borderId="24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 wrapText="1"/>
    </xf>
    <xf numFmtId="4" fontId="13" fillId="3" borderId="25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left" vertical="center" wrapText="1"/>
    </xf>
    <xf numFmtId="4" fontId="13" fillId="3" borderId="27" xfId="0" applyNumberFormat="1" applyFont="1" applyFill="1" applyBorder="1" applyAlignment="1">
      <alignment horizontal="right" wrapText="1"/>
    </xf>
    <xf numFmtId="4" fontId="13" fillId="3" borderId="2" xfId="0" applyNumberFormat="1" applyFont="1" applyFill="1" applyBorder="1" applyAlignment="1">
      <alignment horizontal="right" wrapText="1"/>
    </xf>
    <xf numFmtId="4" fontId="9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3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13" fillId="2" borderId="28" xfId="1" applyNumberFormat="1" applyFont="1" applyFill="1" applyBorder="1" applyAlignment="1">
      <alignment horizontal="center" vertical="center" wrapText="1"/>
    </xf>
    <xf numFmtId="0" fontId="8" fillId="0" borderId="0" xfId="3" applyFont="1" applyFill="1" applyAlignment="1">
      <alignment vertical="top"/>
    </xf>
    <xf numFmtId="4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quotePrefix="1" applyNumberFormat="1" applyFont="1" applyFill="1" applyBorder="1" applyAlignment="1">
      <alignment horizontal="center" vertical="center"/>
    </xf>
    <xf numFmtId="0" fontId="8" fillId="0" borderId="0" xfId="0" applyFont="1" applyBorder="1"/>
    <xf numFmtId="4" fontId="8" fillId="0" borderId="0" xfId="0" applyNumberFormat="1" applyFont="1" applyBorder="1"/>
    <xf numFmtId="4" fontId="8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8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3" fillId="2" borderId="24" xfId="3" applyFont="1" applyFill="1" applyBorder="1" applyAlignment="1">
      <alignment horizontal="center" vertical="center" wrapText="1"/>
    </xf>
    <xf numFmtId="0" fontId="8" fillId="0" borderId="1" xfId="0" applyFont="1" applyBorder="1"/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2" borderId="28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3" fillId="2" borderId="28" xfId="3" applyNumberFormat="1" applyFont="1" applyFill="1" applyBorder="1" applyAlignment="1">
      <alignment horizontal="center" vertical="center" wrapText="1"/>
    </xf>
    <xf numFmtId="4" fontId="13" fillId="2" borderId="5" xfId="1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2" borderId="28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15" fillId="0" borderId="0" xfId="2" applyNumberFormat="1" applyFont="1" applyFill="1" applyBorder="1" applyAlignment="1">
      <alignment horizontal="left" vertical="top"/>
    </xf>
    <xf numFmtId="0" fontId="16" fillId="0" borderId="0" xfId="0" applyFont="1"/>
    <xf numFmtId="0" fontId="13" fillId="2" borderId="29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3" fillId="0" borderId="0" xfId="0" applyFont="1" applyBorder="1"/>
    <xf numFmtId="4" fontId="8" fillId="0" borderId="0" xfId="1" applyNumberFormat="1" applyFont="1" applyBorder="1"/>
    <xf numFmtId="4" fontId="8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3" fillId="0" borderId="31" xfId="0" applyFont="1" applyBorder="1" applyAlignment="1"/>
    <xf numFmtId="4" fontId="13" fillId="0" borderId="31" xfId="0" applyNumberFormat="1" applyFont="1" applyBorder="1" applyAlignment="1"/>
    <xf numFmtId="10" fontId="13" fillId="3" borderId="1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/>
    <xf numFmtId="0" fontId="8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8" fillId="0" borderId="0" xfId="0" applyNumberFormat="1" applyFont="1"/>
    <xf numFmtId="4" fontId="2" fillId="0" borderId="0" xfId="0" applyNumberFormat="1" applyFont="1"/>
    <xf numFmtId="15" fontId="8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3" fillId="0" borderId="0" xfId="0" applyFont="1" applyBorder="1" applyAlignment="1"/>
    <xf numFmtId="49" fontId="8" fillId="0" borderId="1" xfId="0" applyNumberFormat="1" applyFont="1" applyBorder="1"/>
    <xf numFmtId="4" fontId="8" fillId="0" borderId="6" xfId="1" applyNumberFormat="1" applyFont="1" applyBorder="1"/>
    <xf numFmtId="10" fontId="8" fillId="0" borderId="0" xfId="1" applyNumberFormat="1" applyFont="1" applyBorder="1"/>
    <xf numFmtId="2" fontId="8" fillId="0" borderId="0" xfId="1" applyNumberFormat="1" applyFont="1" applyBorder="1"/>
    <xf numFmtId="10" fontId="8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10" fontId="13" fillId="0" borderId="0" xfId="0" applyNumberFormat="1" applyFont="1"/>
    <xf numFmtId="2" fontId="13" fillId="2" borderId="24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" fontId="13" fillId="2" borderId="28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/>
    <xf numFmtId="4" fontId="1" fillId="0" borderId="31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Border="1" applyAlignment="1"/>
    <xf numFmtId="10" fontId="9" fillId="0" borderId="0" xfId="0" applyNumberFormat="1" applyFont="1" applyAlignment="1"/>
    <xf numFmtId="10" fontId="8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3" fillId="0" borderId="0" xfId="0" applyFont="1" applyAlignment="1"/>
    <xf numFmtId="4" fontId="13" fillId="0" borderId="0" xfId="0" applyNumberFormat="1" applyFont="1" applyAlignment="1"/>
    <xf numFmtId="10" fontId="13" fillId="0" borderId="0" xfId="0" applyNumberFormat="1" applyFont="1" applyAlignment="1"/>
    <xf numFmtId="0" fontId="17" fillId="0" borderId="28" xfId="0" applyFont="1" applyBorder="1" applyAlignment="1">
      <alignment wrapText="1"/>
    </xf>
    <xf numFmtId="0" fontId="17" fillId="0" borderId="32" xfId="0" applyFont="1" applyBorder="1" applyAlignment="1">
      <alignment wrapText="1"/>
    </xf>
    <xf numFmtId="4" fontId="8" fillId="0" borderId="32" xfId="0" applyNumberFormat="1" applyFont="1" applyFill="1" applyBorder="1" applyAlignment="1">
      <alignment horizontal="right"/>
    </xf>
    <xf numFmtId="10" fontId="8" fillId="0" borderId="28" xfId="0" applyNumberFormat="1" applyFont="1" applyFill="1" applyBorder="1" applyAlignment="1">
      <alignment horizontal="right"/>
    </xf>
    <xf numFmtId="0" fontId="18" fillId="3" borderId="28" xfId="0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/>
    </xf>
    <xf numFmtId="4" fontId="8" fillId="0" borderId="0" xfId="1" applyNumberFormat="1" applyFont="1" applyAlignment="1"/>
    <xf numFmtId="10" fontId="8" fillId="0" borderId="0" xfId="0" applyNumberFormat="1" applyFont="1" applyAlignment="1"/>
    <xf numFmtId="0" fontId="1" fillId="0" borderId="0" xfId="3" applyFont="1" applyFill="1" applyBorder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/>
    </xf>
    <xf numFmtId="0" fontId="1" fillId="0" borderId="0" xfId="3" applyFont="1" applyFill="1" applyBorder="1" applyAlignment="1">
      <alignment horizontal="left" wrapText="1"/>
    </xf>
    <xf numFmtId="0" fontId="2" fillId="0" borderId="0" xfId="3" applyFont="1" applyFill="1"/>
    <xf numFmtId="0" fontId="13" fillId="0" borderId="2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3" fillId="0" borderId="32" xfId="3" applyFont="1" applyFill="1" applyBorder="1" applyAlignment="1">
      <alignment horizontal="center" vertical="center" wrapText="1"/>
    </xf>
    <xf numFmtId="0" fontId="8" fillId="0" borderId="5" xfId="4" applyFont="1" applyFill="1" applyBorder="1"/>
    <xf numFmtId="0" fontId="13" fillId="0" borderId="33" xfId="3" applyFont="1" applyFill="1" applyBorder="1" applyAlignment="1">
      <alignment horizontal="center" vertical="center" wrapText="1"/>
    </xf>
    <xf numFmtId="0" fontId="8" fillId="0" borderId="28" xfId="4" applyFont="1" applyFill="1" applyBorder="1"/>
    <xf numFmtId="0" fontId="13" fillId="0" borderId="26" xfId="3" applyFont="1" applyFill="1" applyBorder="1" applyAlignment="1">
      <alignment horizontal="left" vertical="center" wrapText="1"/>
    </xf>
    <xf numFmtId="4" fontId="13" fillId="0" borderId="26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2" fillId="0" borderId="0" xfId="3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vertical="top"/>
    </xf>
    <xf numFmtId="0" fontId="2" fillId="0" borderId="0" xfId="3" applyFont="1" applyFill="1" applyBorder="1" applyAlignment="1">
      <alignment wrapText="1"/>
    </xf>
    <xf numFmtId="4" fontId="8" fillId="0" borderId="1" xfId="0" applyNumberFormat="1" applyFont="1" applyFill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4" fontId="8" fillId="0" borderId="6" xfId="1" applyNumberFormat="1" applyFont="1" applyBorder="1" applyAlignment="1">
      <alignment wrapText="1"/>
    </xf>
    <xf numFmtId="4" fontId="8" fillId="0" borderId="1" xfId="6" applyNumberFormat="1" applyFont="1" applyFill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43" fontId="8" fillId="0" borderId="1" xfId="1" applyFont="1" applyBorder="1" applyAlignment="1">
      <alignment wrapText="1"/>
    </xf>
    <xf numFmtId="4" fontId="13" fillId="3" borderId="1" xfId="0" applyNumberFormat="1" applyFont="1" applyFill="1" applyBorder="1" applyAlignment="1">
      <alignment wrapText="1"/>
    </xf>
    <xf numFmtId="0" fontId="8" fillId="0" borderId="1" xfId="0" applyFont="1" applyFill="1" applyBorder="1" applyAlignment="1"/>
    <xf numFmtId="4" fontId="13" fillId="3" borderId="26" xfId="0" applyNumberFormat="1" applyFont="1" applyFill="1" applyBorder="1" applyAlignment="1">
      <alignment wrapText="1"/>
    </xf>
    <xf numFmtId="4" fontId="8" fillId="0" borderId="25" xfId="0" applyNumberFormat="1" applyFont="1" applyFill="1" applyBorder="1" applyAlignment="1">
      <alignment wrapText="1"/>
    </xf>
    <xf numFmtId="4" fontId="13" fillId="3" borderId="25" xfId="0" applyNumberFormat="1" applyFont="1" applyFill="1" applyBorder="1" applyAlignment="1">
      <alignment wrapText="1"/>
    </xf>
    <xf numFmtId="4" fontId="13" fillId="3" borderId="27" xfId="0" applyNumberFormat="1" applyFont="1" applyFill="1" applyBorder="1" applyAlignment="1">
      <alignment wrapText="1"/>
    </xf>
    <xf numFmtId="4" fontId="13" fillId="0" borderId="1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8" fillId="0" borderId="7" xfId="0" applyFont="1" applyBorder="1"/>
    <xf numFmtId="4" fontId="8" fillId="0" borderId="7" xfId="0" applyNumberFormat="1" applyFont="1" applyBorder="1"/>
    <xf numFmtId="49" fontId="8" fillId="0" borderId="28" xfId="0" applyNumberFormat="1" applyFont="1" applyFill="1" applyBorder="1" applyAlignment="1">
      <alignment wrapText="1"/>
    </xf>
    <xf numFmtId="0" fontId="13" fillId="0" borderId="28" xfId="0" applyFont="1" applyFill="1" applyBorder="1" applyAlignment="1">
      <alignment wrapText="1"/>
    </xf>
    <xf numFmtId="0" fontId="13" fillId="3" borderId="28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8" fillId="0" borderId="0" xfId="0" applyFont="1" applyAlignment="1"/>
    <xf numFmtId="49" fontId="8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0" fontId="8" fillId="0" borderId="0" xfId="0" applyFont="1" applyFill="1" applyAlignment="1"/>
    <xf numFmtId="4" fontId="8" fillId="0" borderId="0" xfId="0" applyNumberFormat="1" applyFont="1" applyFill="1" applyAlignment="1"/>
    <xf numFmtId="49" fontId="8" fillId="0" borderId="25" xfId="0" applyNumberFormat="1" applyFont="1" applyFill="1" applyBorder="1" applyAlignment="1">
      <alignment wrapText="1"/>
    </xf>
    <xf numFmtId="0" fontId="13" fillId="3" borderId="28" xfId="0" applyFont="1" applyFill="1" applyBorder="1" applyAlignment="1">
      <alignment horizontal="left" wrapText="1"/>
    </xf>
    <xf numFmtId="4" fontId="8" fillId="0" borderId="0" xfId="0" applyNumberFormat="1" applyFont="1" applyAlignment="1"/>
    <xf numFmtId="0" fontId="13" fillId="3" borderId="26" xfId="0" applyFont="1" applyFill="1" applyBorder="1" applyAlignment="1">
      <alignment horizontal="left" wrapText="1"/>
    </xf>
    <xf numFmtId="0" fontId="8" fillId="0" borderId="0" xfId="1" applyNumberFormat="1" applyFont="1" applyFill="1"/>
    <xf numFmtId="4" fontId="8" fillId="0" borderId="28" xfId="0" applyNumberFormat="1" applyFont="1" applyFill="1" applyBorder="1" applyAlignment="1">
      <alignment wrapText="1"/>
    </xf>
    <xf numFmtId="4" fontId="13" fillId="3" borderId="28" xfId="0" applyNumberFormat="1" applyFont="1" applyFill="1" applyBorder="1" applyAlignment="1">
      <alignment wrapText="1"/>
    </xf>
    <xf numFmtId="49" fontId="8" fillId="0" borderId="34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13" fillId="3" borderId="26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28" xfId="0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4" fontId="8" fillId="0" borderId="1" xfId="0" applyNumberFormat="1" applyFont="1" applyBorder="1" applyAlignment="1"/>
    <xf numFmtId="0" fontId="13" fillId="3" borderId="5" xfId="0" applyFont="1" applyFill="1" applyBorder="1" applyAlignment="1">
      <alignment wrapText="1"/>
    </xf>
    <xf numFmtId="4" fontId="13" fillId="3" borderId="5" xfId="0" applyNumberFormat="1" applyFont="1" applyFill="1" applyBorder="1" applyAlignment="1">
      <alignment wrapText="1"/>
    </xf>
    <xf numFmtId="0" fontId="8" fillId="0" borderId="28" xfId="0" applyFont="1" applyBorder="1" applyAlignment="1"/>
    <xf numFmtId="4" fontId="8" fillId="0" borderId="28" xfId="1" applyNumberFormat="1" applyFont="1" applyBorder="1" applyAlignment="1"/>
    <xf numFmtId="0" fontId="8" fillId="0" borderId="24" xfId="0" applyFont="1" applyBorder="1" applyAlignment="1"/>
    <xf numFmtId="10" fontId="13" fillId="3" borderId="1" xfId="0" applyNumberFormat="1" applyFont="1" applyFill="1" applyBorder="1" applyAlignment="1">
      <alignment wrapText="1"/>
    </xf>
    <xf numFmtId="4" fontId="8" fillId="0" borderId="1" xfId="1" applyNumberFormat="1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4" fontId="13" fillId="3" borderId="28" xfId="1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wrapText="1"/>
    </xf>
    <xf numFmtId="49" fontId="8" fillId="0" borderId="8" xfId="0" applyNumberFormat="1" applyFont="1" applyFill="1" applyBorder="1" applyAlignment="1">
      <alignment wrapText="1"/>
    </xf>
    <xf numFmtId="4" fontId="8" fillId="0" borderId="2" xfId="1" applyNumberFormat="1" applyFont="1" applyFill="1" applyBorder="1" applyAlignment="1">
      <alignment wrapText="1"/>
    </xf>
    <xf numFmtId="49" fontId="8" fillId="0" borderId="6" xfId="0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" fontId="13" fillId="3" borderId="2" xfId="1" applyNumberFormat="1" applyFont="1" applyFill="1" applyBorder="1" applyAlignment="1">
      <alignment wrapText="1"/>
    </xf>
    <xf numFmtId="0" fontId="13" fillId="3" borderId="8" xfId="0" applyFont="1" applyFill="1" applyBorder="1" applyAlignment="1">
      <alignment wrapText="1"/>
    </xf>
    <xf numFmtId="4" fontId="13" fillId="3" borderId="27" xfId="1" applyNumberFormat="1" applyFont="1" applyFill="1" applyBorder="1" applyAlignment="1">
      <alignment wrapText="1"/>
    </xf>
    <xf numFmtId="0" fontId="13" fillId="3" borderId="25" xfId="0" applyFont="1" applyFill="1" applyBorder="1" applyAlignment="1">
      <alignment wrapText="1"/>
    </xf>
    <xf numFmtId="4" fontId="13" fillId="3" borderId="35" xfId="0" applyNumberFormat="1" applyFont="1" applyFill="1" applyBorder="1" applyAlignment="1">
      <alignment wrapText="1"/>
    </xf>
    <xf numFmtId="10" fontId="8" fillId="0" borderId="0" xfId="1" applyNumberFormat="1" applyFont="1" applyAlignment="1"/>
    <xf numFmtId="2" fontId="8" fillId="0" borderId="0" xfId="1" applyNumberFormat="1" applyFont="1" applyAlignment="1"/>
    <xf numFmtId="10" fontId="8" fillId="0" borderId="25" xfId="7" applyNumberFormat="1" applyFont="1" applyFill="1" applyBorder="1" applyAlignment="1">
      <alignment wrapText="1"/>
    </xf>
    <xf numFmtId="10" fontId="8" fillId="0" borderId="1" xfId="7" applyNumberFormat="1" applyFont="1" applyFill="1" applyBorder="1" applyAlignment="1">
      <alignment wrapText="1"/>
    </xf>
    <xf numFmtId="10" fontId="13" fillId="3" borderId="25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2" fontId="13" fillId="0" borderId="0" xfId="0" applyNumberFormat="1" applyFont="1" applyFill="1" applyBorder="1" applyAlignment="1">
      <alignment wrapText="1"/>
    </xf>
    <xf numFmtId="4" fontId="13" fillId="3" borderId="2" xfId="0" applyNumberFormat="1" applyFont="1" applyFill="1" applyBorder="1" applyAlignment="1">
      <alignment wrapText="1"/>
    </xf>
    <xf numFmtId="4" fontId="13" fillId="0" borderId="28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10" fontId="13" fillId="3" borderId="28" xfId="0" applyNumberFormat="1" applyFont="1" applyFill="1" applyBorder="1" applyAlignment="1">
      <alignment horizontal="center"/>
    </xf>
    <xf numFmtId="2" fontId="13" fillId="2" borderId="28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/>
    <xf numFmtId="0" fontId="8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3" fillId="2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 indent="1"/>
    </xf>
    <xf numFmtId="0" fontId="17" fillId="0" borderId="1" xfId="0" applyFont="1" applyFill="1" applyBorder="1" applyAlignment="1">
      <alignment horizontal="left" vertical="center" indent="1"/>
    </xf>
    <xf numFmtId="4" fontId="13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 vertical="center"/>
    </xf>
    <xf numFmtId="0" fontId="18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/>
    </xf>
    <xf numFmtId="4" fontId="8" fillId="0" borderId="1" xfId="0" applyNumberFormat="1" applyFont="1" applyBorder="1"/>
    <xf numFmtId="0" fontId="18" fillId="0" borderId="6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 wrapText="1" indent="1"/>
    </xf>
    <xf numFmtId="0" fontId="17" fillId="0" borderId="6" xfId="0" applyFont="1" applyFill="1" applyBorder="1" applyAlignment="1">
      <alignment horizontal="left" vertical="center" indent="1"/>
    </xf>
    <xf numFmtId="4" fontId="13" fillId="0" borderId="1" xfId="0" applyNumberFormat="1" applyFont="1" applyBorder="1"/>
    <xf numFmtId="0" fontId="18" fillId="3" borderId="6" xfId="0" applyFont="1" applyFill="1" applyBorder="1" applyAlignment="1">
      <alignment vertical="center"/>
    </xf>
    <xf numFmtId="4" fontId="13" fillId="3" borderId="1" xfId="0" applyNumberFormat="1" applyFont="1" applyFill="1" applyBorder="1"/>
    <xf numFmtId="0" fontId="8" fillId="0" borderId="1" xfId="0" applyFont="1" applyBorder="1" applyAlignment="1">
      <alignment horizontal="center"/>
    </xf>
    <xf numFmtId="0" fontId="10" fillId="0" borderId="15" xfId="3" applyFont="1" applyBorder="1" applyAlignment="1" applyProtection="1">
      <alignment horizontal="center" vertical="top"/>
      <protection hidden="1"/>
    </xf>
    <xf numFmtId="0" fontId="10" fillId="0" borderId="1" xfId="3" applyFont="1" applyBorder="1" applyAlignment="1" applyProtection="1">
      <alignment horizontal="center" vertical="top"/>
      <protection hidden="1"/>
    </xf>
    <xf numFmtId="0" fontId="19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1" xfId="3" applyFont="1" applyBorder="1" applyAlignment="1" applyProtection="1">
      <alignment horizontal="center" vertical="top"/>
      <protection hidden="1"/>
    </xf>
    <xf numFmtId="0" fontId="20" fillId="3" borderId="1" xfId="3" applyFont="1" applyFill="1" applyBorder="1" applyAlignment="1" applyProtection="1">
      <alignment horizontal="center" vertical="top"/>
      <protection hidden="1"/>
    </xf>
    <xf numFmtId="0" fontId="8" fillId="0" borderId="1" xfId="0" quotePrefix="1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8" fillId="0" borderId="0" xfId="0" applyFo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8" fillId="0" borderId="0" xfId="0" applyFont="1"/>
    <xf numFmtId="0" fontId="8" fillId="0" borderId="0" xfId="0" applyFont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0" fontId="13" fillId="2" borderId="19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top" wrapText="1"/>
    </xf>
    <xf numFmtId="0" fontId="1" fillId="2" borderId="18" xfId="2" applyFont="1" applyFill="1" applyBorder="1" applyAlignment="1">
      <alignment horizontal="center" vertical="top"/>
    </xf>
    <xf numFmtId="4" fontId="13" fillId="2" borderId="19" xfId="0" applyNumberFormat="1" applyFont="1" applyFill="1" applyBorder="1" applyAlignment="1">
      <alignment horizontal="center" vertical="center"/>
    </xf>
    <xf numFmtId="0" fontId="13" fillId="0" borderId="4" xfId="0" applyFont="1" applyBorder="1"/>
    <xf numFmtId="0" fontId="8" fillId="0" borderId="4" xfId="0" applyFont="1" applyBorder="1"/>
    <xf numFmtId="4" fontId="8" fillId="0" borderId="4" xfId="0" applyNumberFormat="1" applyFont="1" applyBorder="1"/>
    <xf numFmtId="0" fontId="8" fillId="0" borderId="0" xfId="0" applyFont="1"/>
    <xf numFmtId="0" fontId="8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" fillId="2" borderId="1" xfId="2" applyFont="1" applyFill="1" applyBorder="1" applyAlignment="1">
      <alignment horizontal="center" vertical="top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8" fillId="0" borderId="0" xfId="0" applyFont="1"/>
    <xf numFmtId="4" fontId="13" fillId="2" borderId="28" xfId="1" applyNumberFormat="1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left" vertical="top" wrapText="1"/>
    </xf>
    <xf numFmtId="4" fontId="13" fillId="0" borderId="0" xfId="0" applyNumberFormat="1" applyFont="1" applyAlignment="1">
      <alignment vertical="center"/>
    </xf>
    <xf numFmtId="4" fontId="13" fillId="2" borderId="28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3" fontId="8" fillId="0" borderId="0" xfId="1" applyFont="1" applyBorder="1" applyProtection="1">
      <protection locked="0"/>
    </xf>
    <xf numFmtId="43" fontId="8" fillId="0" borderId="0" xfId="1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9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3" fillId="2" borderId="28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right"/>
    </xf>
    <xf numFmtId="4" fontId="8" fillId="0" borderId="29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36" xfId="3" applyNumberFormat="1" applyFont="1" applyFill="1" applyBorder="1" applyAlignment="1">
      <alignment horizontal="center" vertical="top"/>
    </xf>
    <xf numFmtId="0" fontId="2" fillId="0" borderId="36" xfId="3" applyFont="1" applyBorder="1" applyAlignment="1">
      <alignment vertical="top" wrapText="1"/>
    </xf>
    <xf numFmtId="4" fontId="8" fillId="0" borderId="36" xfId="0" applyNumberFormat="1" applyFont="1" applyFill="1" applyBorder="1" applyAlignment="1">
      <alignment horizontal="right"/>
    </xf>
    <xf numFmtId="4" fontId="8" fillId="0" borderId="37" xfId="0" applyNumberFormat="1" applyFont="1" applyFill="1" applyBorder="1" applyAlignment="1">
      <alignment horizontal="right"/>
    </xf>
    <xf numFmtId="0" fontId="8" fillId="0" borderId="0" xfId="8" applyProtection="1">
      <protection locked="0"/>
    </xf>
    <xf numFmtId="0" fontId="8" fillId="0" borderId="0" xfId="8"/>
    <xf numFmtId="0" fontId="9" fillId="0" borderId="0" xfId="8" applyFont="1"/>
    <xf numFmtId="0" fontId="2" fillId="0" borderId="0" xfId="3" applyFont="1" applyAlignment="1" applyProtection="1">
      <alignment vertical="top"/>
    </xf>
    <xf numFmtId="0" fontId="2" fillId="0" borderId="0" xfId="3" applyFont="1" applyAlignment="1">
      <alignment vertical="top" wrapText="1"/>
    </xf>
    <xf numFmtId="4" fontId="2" fillId="0" borderId="0" xfId="3" applyNumberFormat="1" applyFont="1" applyAlignment="1">
      <alignment vertical="top"/>
    </xf>
    <xf numFmtId="0" fontId="2" fillId="0" borderId="0" xfId="3" applyFont="1" applyAlignment="1">
      <alignment vertical="top"/>
    </xf>
    <xf numFmtId="0" fontId="2" fillId="0" borderId="0" xfId="3" applyFont="1" applyAlignment="1" applyProtection="1">
      <alignment vertical="top" wrapText="1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49" fontId="8" fillId="0" borderId="28" xfId="0" quotePrefix="1" applyNumberFormat="1" applyFont="1" applyFill="1" applyBorder="1" applyAlignment="1">
      <alignment wrapText="1"/>
    </xf>
    <xf numFmtId="49" fontId="8" fillId="0" borderId="25" xfId="0" quotePrefix="1" applyNumberFormat="1" applyFont="1" applyFill="1" applyBorder="1" applyAlignment="1">
      <alignment wrapText="1"/>
    </xf>
    <xf numFmtId="49" fontId="8" fillId="0" borderId="1" xfId="0" quotePrefix="1" applyNumberFormat="1" applyFont="1" applyFill="1" applyBorder="1" applyAlignment="1">
      <alignment wrapText="1"/>
    </xf>
    <xf numFmtId="49" fontId="8" fillId="0" borderId="6" xfId="0" quotePrefix="1" applyNumberFormat="1" applyFont="1" applyFill="1" applyBorder="1" applyAlignment="1">
      <alignment wrapText="1"/>
    </xf>
    <xf numFmtId="0" fontId="8" fillId="0" borderId="28" xfId="0" quotePrefix="1" applyFont="1" applyFill="1" applyBorder="1" applyAlignment="1">
      <alignment wrapText="1"/>
    </xf>
    <xf numFmtId="0" fontId="13" fillId="0" borderId="28" xfId="0" quotePrefix="1" applyFont="1" applyFill="1" applyBorder="1" applyAlignment="1">
      <alignment wrapText="1"/>
    </xf>
    <xf numFmtId="0" fontId="17" fillId="0" borderId="28" xfId="0" quotePrefix="1" applyFont="1" applyBorder="1" applyAlignment="1">
      <alignment wrapText="1"/>
    </xf>
    <xf numFmtId="0" fontId="13" fillId="2" borderId="1" xfId="3" quotePrefix="1" applyFont="1" applyFill="1" applyBorder="1" applyAlignment="1">
      <alignment horizontal="center" vertical="center" wrapText="1"/>
    </xf>
    <xf numFmtId="4" fontId="13" fillId="3" borderId="26" xfId="1" applyNumberFormat="1" applyFont="1" applyFill="1" applyBorder="1" applyAlignment="1">
      <alignment wrapText="1"/>
    </xf>
    <xf numFmtId="0" fontId="8" fillId="0" borderId="28" xfId="0" applyNumberFormat="1" applyFont="1" applyFill="1" applyBorder="1" applyAlignment="1">
      <alignment horizontal="center" wrapText="1"/>
    </xf>
    <xf numFmtId="0" fontId="10" fillId="5" borderId="22" xfId="0" applyFont="1" applyFill="1" applyBorder="1" applyAlignment="1" applyProtection="1">
      <alignment horizontal="center" vertical="center"/>
      <protection locked="0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 wrapText="1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 vertical="top" wrapText="1"/>
    </xf>
    <xf numFmtId="0" fontId="1" fillId="0" borderId="31" xfId="3" applyFont="1" applyFill="1" applyBorder="1" applyAlignment="1">
      <alignment horizontal="center"/>
    </xf>
  </cellXfs>
  <cellStyles count="9">
    <cellStyle name="Millares 2" xfId="1"/>
    <cellStyle name="Normal" xfId="0" builtinId="0"/>
    <cellStyle name="Normal 2" xfId="2"/>
    <cellStyle name="Normal 2 2" xfId="3"/>
    <cellStyle name="Normal 3" xfId="8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1.42578125" style="339"/>
  </cols>
  <sheetData>
    <row r="1" spans="1:2">
      <c r="A1" s="338"/>
      <c r="B1" s="338"/>
    </row>
    <row r="2020" spans="1:1">
      <c r="A2020" s="340" t="s">
        <v>359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zoomScaleNormal="100" zoomScaleSheetLayoutView="100" workbookViewId="0">
      <selection activeCell="H29" sqref="H29"/>
    </sheetView>
  </sheetViews>
  <sheetFormatPr baseColWidth="10" defaultRowHeight="11.25"/>
  <cols>
    <col min="1" max="1" width="14.42578125" style="8" customWidth="1"/>
    <col min="2" max="2" width="37.5703125" style="8" customWidth="1"/>
    <col min="3" max="3" width="15.140625" style="9" customWidth="1"/>
    <col min="4" max="4" width="16.42578125" style="9" customWidth="1"/>
    <col min="5" max="5" width="14.140625" style="9" customWidth="1"/>
    <col min="6" max="6" width="17.7109375" style="8" customWidth="1"/>
    <col min="7" max="16384" width="11.42578125" style="8"/>
  </cols>
  <sheetData>
    <row r="1" spans="1:6" ht="11.25" customHeight="1">
      <c r="A1" s="3" t="s">
        <v>43</v>
      </c>
      <c r="B1" s="3"/>
      <c r="C1" s="4"/>
      <c r="D1" s="4"/>
      <c r="E1" s="4"/>
      <c r="F1" s="7"/>
    </row>
    <row r="2" spans="1:6" ht="11.25" customHeight="1">
      <c r="A2" s="3" t="s">
        <v>238</v>
      </c>
      <c r="B2" s="3"/>
      <c r="C2" s="4"/>
      <c r="D2" s="4"/>
      <c r="E2" s="4"/>
    </row>
    <row r="3" spans="1:6" s="286" customFormat="1" ht="11.25" customHeight="1">
      <c r="A3" s="3"/>
      <c r="B3" s="3"/>
      <c r="C3" s="4"/>
      <c r="D3" s="4"/>
      <c r="E3" s="4"/>
    </row>
    <row r="4" spans="1:6" ht="11.25" customHeight="1"/>
    <row r="5" spans="1:6" ht="11.25" customHeight="1">
      <c r="A5" s="62" t="s">
        <v>183</v>
      </c>
      <c r="B5" s="62"/>
      <c r="C5" s="63"/>
      <c r="D5" s="63"/>
      <c r="E5" s="63"/>
      <c r="F5" s="12" t="s">
        <v>80</v>
      </c>
    </row>
    <row r="6" spans="1:6" s="19" customFormat="1">
      <c r="A6" s="64"/>
      <c r="B6" s="64"/>
      <c r="C6" s="63"/>
      <c r="D6" s="63"/>
      <c r="E6" s="63"/>
    </row>
    <row r="7" spans="1:6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>
      <c r="A8" s="186" t="s">
        <v>686</v>
      </c>
      <c r="B8" s="184" t="s">
        <v>687</v>
      </c>
      <c r="C8" s="145">
        <v>53985.7</v>
      </c>
      <c r="D8" s="187">
        <v>53985.7</v>
      </c>
      <c r="E8" s="187">
        <v>0</v>
      </c>
      <c r="F8" s="150"/>
    </row>
    <row r="9" spans="1:6">
      <c r="A9" s="186" t="s">
        <v>688</v>
      </c>
      <c r="B9" s="184" t="s">
        <v>689</v>
      </c>
      <c r="C9" s="145">
        <v>600000</v>
      </c>
      <c r="D9" s="187">
        <v>600000</v>
      </c>
      <c r="E9" s="187">
        <v>0</v>
      </c>
      <c r="F9" s="150"/>
    </row>
    <row r="10" spans="1:6">
      <c r="A10" s="186" t="s">
        <v>690</v>
      </c>
      <c r="B10" s="184" t="s">
        <v>689</v>
      </c>
      <c r="C10" s="145">
        <v>14451.28</v>
      </c>
      <c r="D10" s="187">
        <v>14451.28</v>
      </c>
      <c r="E10" s="187">
        <v>0</v>
      </c>
      <c r="F10" s="150"/>
    </row>
    <row r="11" spans="1:6">
      <c r="A11" s="186" t="s">
        <v>691</v>
      </c>
      <c r="B11" s="184" t="s">
        <v>689</v>
      </c>
      <c r="C11" s="145">
        <v>248000</v>
      </c>
      <c r="D11" s="187">
        <v>248000</v>
      </c>
      <c r="E11" s="187">
        <v>0</v>
      </c>
      <c r="F11" s="150"/>
    </row>
    <row r="12" spans="1:6" s="294" customFormat="1">
      <c r="A12" s="186" t="s">
        <v>692</v>
      </c>
      <c r="B12" s="184" t="s">
        <v>689</v>
      </c>
      <c r="C12" s="145">
        <v>8000</v>
      </c>
      <c r="D12" s="187">
        <v>8000</v>
      </c>
      <c r="E12" s="187">
        <v>0</v>
      </c>
      <c r="F12" s="150"/>
    </row>
    <row r="13" spans="1:6" s="294" customFormat="1">
      <c r="A13" s="186" t="s">
        <v>693</v>
      </c>
      <c r="B13" s="184" t="s">
        <v>689</v>
      </c>
      <c r="C13" s="145">
        <v>167360.65</v>
      </c>
      <c r="D13" s="187">
        <v>167360.65</v>
      </c>
      <c r="E13" s="187">
        <v>0</v>
      </c>
      <c r="F13" s="150"/>
    </row>
    <row r="14" spans="1:6" s="294" customFormat="1">
      <c r="A14" s="186" t="s">
        <v>694</v>
      </c>
      <c r="B14" s="184" t="s">
        <v>689</v>
      </c>
      <c r="C14" s="145">
        <v>0</v>
      </c>
      <c r="D14" s="187">
        <v>3932.4</v>
      </c>
      <c r="E14" s="187">
        <v>3932.4</v>
      </c>
      <c r="F14" s="150"/>
    </row>
    <row r="15" spans="1:6">
      <c r="A15" s="181"/>
      <c r="B15" s="181" t="s">
        <v>278</v>
      </c>
      <c r="C15" s="153">
        <f>SUM(C8:C14)</f>
        <v>1091797.6299999999</v>
      </c>
      <c r="D15" s="153">
        <f>SUM(D8:D14)</f>
        <v>1095730.0299999998</v>
      </c>
      <c r="E15" s="153">
        <f>SUM(E8:E14)</f>
        <v>3932.4</v>
      </c>
      <c r="F15" s="181"/>
    </row>
    <row r="16" spans="1:6">
      <c r="A16" s="167"/>
      <c r="B16" s="167"/>
      <c r="C16" s="175"/>
      <c r="D16" s="175"/>
      <c r="E16" s="175"/>
      <c r="F16" s="167"/>
    </row>
    <row r="17" spans="1:6">
      <c r="A17" s="167"/>
      <c r="B17" s="167"/>
      <c r="C17" s="175"/>
      <c r="D17" s="175"/>
      <c r="E17" s="175"/>
      <c r="F17" s="167"/>
    </row>
    <row r="18" spans="1:6" ht="11.25" customHeight="1">
      <c r="A18" s="65" t="s">
        <v>258</v>
      </c>
      <c r="B18" s="66"/>
      <c r="C18" s="63"/>
      <c r="D18" s="63"/>
      <c r="E18" s="63"/>
      <c r="F18" s="12" t="s">
        <v>80</v>
      </c>
    </row>
    <row r="19" spans="1:6">
      <c r="A19" s="67"/>
      <c r="B19" s="67"/>
      <c r="C19" s="68"/>
      <c r="D19" s="68"/>
      <c r="E19" s="68"/>
    </row>
    <row r="20" spans="1:6" ht="15" customHeight="1">
      <c r="A20" s="15" t="s">
        <v>46</v>
      </c>
      <c r="B20" s="16" t="s">
        <v>47</v>
      </c>
      <c r="C20" s="58" t="s">
        <v>75</v>
      </c>
      <c r="D20" s="58" t="s">
        <v>76</v>
      </c>
      <c r="E20" s="58" t="s">
        <v>77</v>
      </c>
      <c r="F20" s="59" t="s">
        <v>78</v>
      </c>
    </row>
    <row r="21" spans="1:6" s="253" customFormat="1" ht="11.25" customHeight="1">
      <c r="A21" s="168"/>
      <c r="B21" s="184"/>
      <c r="C21" s="145"/>
      <c r="D21" s="145"/>
      <c r="E21" s="145"/>
      <c r="F21" s="150"/>
    </row>
    <row r="22" spans="1:6" s="294" customFormat="1" ht="11.25" customHeight="1">
      <c r="A22" s="168"/>
      <c r="B22" s="184"/>
      <c r="C22" s="145"/>
      <c r="D22" s="145"/>
      <c r="E22" s="145"/>
      <c r="F22" s="150"/>
    </row>
    <row r="23" spans="1:6" s="286" customFormat="1" ht="11.25" customHeight="1">
      <c r="A23" s="168"/>
      <c r="B23" s="184"/>
      <c r="C23" s="145"/>
      <c r="D23" s="145"/>
      <c r="E23" s="145"/>
      <c r="F23" s="150"/>
    </row>
    <row r="24" spans="1:6">
      <c r="A24" s="168"/>
      <c r="B24" s="184"/>
      <c r="C24" s="145"/>
      <c r="D24" s="145"/>
      <c r="E24" s="145"/>
      <c r="F24" s="150"/>
    </row>
    <row r="25" spans="1:6">
      <c r="A25" s="181"/>
      <c r="B25" s="181" t="s">
        <v>279</v>
      </c>
      <c r="C25" s="153">
        <f>SUM(C21:C24)</f>
        <v>0</v>
      </c>
      <c r="D25" s="153">
        <f>SUM(D21:D24)</f>
        <v>0</v>
      </c>
      <c r="E25" s="153">
        <f>SUM(E21:E24)</f>
        <v>0</v>
      </c>
      <c r="F25" s="181"/>
    </row>
    <row r="26" spans="1:6">
      <c r="A26" s="167"/>
      <c r="B26" s="167"/>
      <c r="C26" s="175"/>
      <c r="D26" s="175"/>
      <c r="E26" s="175"/>
      <c r="F26" s="167"/>
    </row>
    <row r="27" spans="1:6">
      <c r="A27" s="167"/>
      <c r="B27" s="167"/>
      <c r="C27" s="175"/>
      <c r="D27" s="175"/>
      <c r="E27" s="175"/>
      <c r="F27" s="167"/>
    </row>
    <row r="28" spans="1:6" ht="11.25" customHeight="1">
      <c r="A28" s="66" t="s">
        <v>191</v>
      </c>
      <c r="B28" s="167"/>
      <c r="C28" s="69"/>
      <c r="D28" s="69"/>
      <c r="E28" s="53"/>
      <c r="F28" s="54" t="s">
        <v>81</v>
      </c>
    </row>
    <row r="29" spans="1:6">
      <c r="A29" s="45"/>
      <c r="B29" s="45"/>
      <c r="C29" s="22"/>
    </row>
    <row r="30" spans="1:6" ht="15" customHeight="1">
      <c r="A30" s="15" t="s">
        <v>46</v>
      </c>
      <c r="B30" s="16" t="s">
        <v>47</v>
      </c>
      <c r="C30" s="58" t="s">
        <v>75</v>
      </c>
      <c r="D30" s="58" t="s">
        <v>76</v>
      </c>
      <c r="E30" s="58" t="s">
        <v>77</v>
      </c>
      <c r="F30" s="59" t="s">
        <v>78</v>
      </c>
    </row>
    <row r="31" spans="1:6">
      <c r="A31" s="186" t="s">
        <v>695</v>
      </c>
      <c r="B31" s="184" t="s">
        <v>696</v>
      </c>
      <c r="C31" s="145">
        <v>2727978.03</v>
      </c>
      <c r="D31" s="187">
        <v>2727978.03</v>
      </c>
      <c r="E31" s="187">
        <v>0</v>
      </c>
      <c r="F31" s="150"/>
    </row>
    <row r="32" spans="1:6">
      <c r="A32" s="184"/>
      <c r="B32" s="184"/>
      <c r="C32" s="145"/>
      <c r="D32" s="187"/>
      <c r="E32" s="187"/>
      <c r="F32" s="150"/>
    </row>
    <row r="33" spans="1:6">
      <c r="A33" s="184"/>
      <c r="B33" s="184"/>
      <c r="C33" s="145"/>
      <c r="D33" s="187"/>
      <c r="E33" s="187"/>
      <c r="F33" s="150"/>
    </row>
    <row r="34" spans="1:6">
      <c r="A34" s="184"/>
      <c r="B34" s="184"/>
      <c r="C34" s="145"/>
      <c r="D34" s="187"/>
      <c r="E34" s="187"/>
      <c r="F34" s="150"/>
    </row>
    <row r="35" spans="1:6">
      <c r="A35" s="188"/>
      <c r="B35" s="188" t="s">
        <v>280</v>
      </c>
      <c r="C35" s="189">
        <f>SUM(C31:C34)</f>
        <v>2727978.03</v>
      </c>
      <c r="D35" s="189">
        <f>SUM(D31:D34)</f>
        <v>2727978.03</v>
      </c>
      <c r="E35" s="189">
        <f>SUM(E31:E34)</f>
        <v>0</v>
      </c>
      <c r="F35" s="189"/>
    </row>
    <row r="36" spans="1:6">
      <c r="A36" s="160"/>
      <c r="B36" s="161"/>
      <c r="C36" s="162"/>
      <c r="D36" s="162"/>
      <c r="E36" s="162"/>
      <c r="F36" s="161"/>
    </row>
  </sheetData>
  <dataValidations count="6">
    <dataValidation allowBlank="1" showInputMessage="1" showErrorMessage="1" prompt="Corresponde al nombre o descripción de la cuenta de acuerdo al Plan de Cuentas emitido por el CONAC." sqref="B30 B7 B20"/>
    <dataValidation allowBlank="1" showInputMessage="1" showErrorMessage="1" prompt="Saldo al 31 de diciembre del año anterior a la cuenta pública que se presenta." sqref="C30 C7 C20"/>
    <dataValidation allowBlank="1" showInputMessage="1" showErrorMessage="1" prompt="Diferencia entre el saldo final y el inicial presentados." sqref="E30 E7 E20"/>
    <dataValidation allowBlank="1" showInputMessage="1" showErrorMessage="1" prompt="Indicar el medio como se está amortizando el intangible, por tiempo, por uso." sqref="F30 F7 F20"/>
    <dataValidation allowBlank="1" showInputMessage="1" showErrorMessage="1" prompt="Importe final del periodo que corresponde la cuenta pública presentada (trimestral: 1er, 2do, 3ro. o 4to.)." sqref="D30 D7 D20"/>
    <dataValidation allowBlank="1" showInputMessage="1" showErrorMessage="1" prompt="Corresponde al número de la cuenta de acuerdo al Plan de Cuentas emitido por el CONAC." sqref="A20 A7 A30"/>
  </dataValidation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8"/>
  <sheetViews>
    <sheetView topLeftCell="A13" zoomScaleNormal="100" zoomScaleSheetLayoutView="100" workbookViewId="0">
      <selection activeCell="A5" sqref="A5"/>
    </sheetView>
  </sheetViews>
  <sheetFormatPr baseColWidth="10" defaultRowHeight="11.25"/>
  <cols>
    <col min="1" max="1" width="20.7109375" style="70" customWidth="1"/>
    <col min="2" max="7" width="11.42578125" style="70"/>
    <col min="8" max="8" width="17.7109375" style="70" customWidth="1"/>
    <col min="9" max="16384" width="11.42578125" style="70"/>
  </cols>
  <sheetData>
    <row r="1" spans="1:17">
      <c r="A1" s="3" t="s">
        <v>43</v>
      </c>
      <c r="B1" s="3"/>
      <c r="C1" s="3"/>
      <c r="D1" s="3"/>
      <c r="E1" s="3"/>
      <c r="F1" s="3"/>
      <c r="G1" s="3"/>
      <c r="H1" s="7"/>
    </row>
    <row r="2" spans="1:17">
      <c r="A2" s="3" t="s">
        <v>238</v>
      </c>
      <c r="B2" s="3"/>
      <c r="C2" s="3"/>
      <c r="D2" s="3"/>
      <c r="E2" s="3"/>
      <c r="F2" s="3"/>
      <c r="G2" s="3"/>
      <c r="H2" s="8"/>
    </row>
    <row r="3" spans="1:17">
      <c r="A3" s="3"/>
      <c r="B3" s="3"/>
      <c r="C3" s="3"/>
      <c r="D3" s="3"/>
      <c r="E3" s="3"/>
      <c r="F3" s="3"/>
      <c r="G3" s="3"/>
      <c r="H3" s="8"/>
    </row>
    <row r="4" spans="1:17" ht="11.25" customHeight="1">
      <c r="A4" s="8"/>
      <c r="B4" s="8"/>
      <c r="C4" s="8"/>
      <c r="D4" s="8"/>
      <c r="E4" s="8"/>
      <c r="F4" s="8"/>
      <c r="G4" s="3"/>
      <c r="H4" s="273"/>
    </row>
    <row r="5" spans="1:17" ht="11.25" customHeight="1">
      <c r="A5" s="71" t="s">
        <v>83</v>
      </c>
      <c r="B5" s="72"/>
      <c r="C5" s="273"/>
      <c r="D5" s="273"/>
      <c r="E5" s="64"/>
      <c r="F5" s="64"/>
      <c r="G5" s="64"/>
      <c r="H5" s="272" t="s">
        <v>82</v>
      </c>
    </row>
    <row r="6" spans="1:17">
      <c r="J6" s="361"/>
      <c r="K6" s="361"/>
      <c r="L6" s="361"/>
      <c r="M6" s="361"/>
      <c r="N6" s="361"/>
      <c r="O6" s="361"/>
      <c r="P6" s="361"/>
      <c r="Q6" s="361"/>
    </row>
    <row r="7" spans="1:17">
      <c r="A7" s="3" t="s">
        <v>84</v>
      </c>
    </row>
    <row r="8" spans="1:17" ht="52.5" customHeight="1">
      <c r="A8" s="362" t="s">
        <v>85</v>
      </c>
      <c r="B8" s="362"/>
      <c r="C8" s="362"/>
      <c r="D8" s="362"/>
      <c r="E8" s="362"/>
      <c r="F8" s="362"/>
      <c r="G8" s="362"/>
      <c r="H8" s="362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zoomScaleNormal="100" zoomScaleSheetLayoutView="100" workbookViewId="0">
      <selection activeCell="A19" sqref="A19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73" t="s">
        <v>43</v>
      </c>
      <c r="B1" s="73"/>
      <c r="C1" s="6"/>
      <c r="D1" s="7"/>
    </row>
    <row r="2" spans="1:4">
      <c r="A2" s="73" t="s">
        <v>238</v>
      </c>
      <c r="B2" s="73"/>
      <c r="C2" s="6"/>
    </row>
    <row r="3" spans="1:4">
      <c r="A3" s="42"/>
      <c r="B3" s="42"/>
      <c r="C3" s="74"/>
      <c r="D3" s="42"/>
    </row>
    <row r="4" spans="1:4">
      <c r="A4" s="42"/>
      <c r="B4" s="42"/>
      <c r="C4" s="74"/>
      <c r="D4" s="42"/>
    </row>
    <row r="5" spans="1:4" s="35" customFormat="1" ht="11.25" customHeight="1">
      <c r="A5" s="62" t="s">
        <v>284</v>
      </c>
      <c r="B5" s="293"/>
      <c r="C5" s="75"/>
      <c r="D5" s="76" t="s">
        <v>86</v>
      </c>
    </row>
    <row r="6" spans="1:4">
      <c r="A6" s="77"/>
      <c r="B6" s="77"/>
      <c r="C6" s="78"/>
      <c r="D6" s="77"/>
    </row>
    <row r="7" spans="1:4" ht="15" customHeight="1">
      <c r="A7" s="15" t="s">
        <v>46</v>
      </c>
      <c r="B7" s="16" t="s">
        <v>47</v>
      </c>
      <c r="C7" s="17" t="s">
        <v>48</v>
      </c>
      <c r="D7" s="52" t="s">
        <v>59</v>
      </c>
    </row>
    <row r="8" spans="1:4">
      <c r="A8" s="185"/>
      <c r="B8" s="185"/>
      <c r="C8" s="175"/>
      <c r="D8" s="190"/>
    </row>
    <row r="9" spans="1:4" s="294" customFormat="1">
      <c r="A9" s="185"/>
      <c r="B9" s="185"/>
      <c r="C9" s="175"/>
      <c r="D9" s="190"/>
    </row>
    <row r="10" spans="1:4">
      <c r="A10" s="185"/>
      <c r="B10" s="185"/>
      <c r="C10" s="191"/>
      <c r="D10" s="190"/>
    </row>
    <row r="11" spans="1:4">
      <c r="A11" s="185"/>
      <c r="B11" s="185"/>
      <c r="C11" s="191"/>
      <c r="D11" s="192"/>
    </row>
    <row r="12" spans="1:4">
      <c r="A12" s="165"/>
      <c r="B12" s="165" t="s">
        <v>285</v>
      </c>
      <c r="C12" s="157">
        <f>SUM(C8:C11)</f>
        <v>0</v>
      </c>
      <c r="D12" s="193"/>
    </row>
    <row r="15" spans="1:4" ht="11.25" customHeight="1">
      <c r="A15" s="62" t="s">
        <v>184</v>
      </c>
      <c r="B15" s="293"/>
      <c r="C15" s="75"/>
      <c r="D15" s="76" t="s">
        <v>86</v>
      </c>
    </row>
    <row r="16" spans="1:4">
      <c r="A16" s="77"/>
      <c r="B16" s="77"/>
      <c r="C16" s="78"/>
      <c r="D16" s="77"/>
    </row>
    <row r="17" spans="1:4" ht="15" customHeight="1">
      <c r="A17" s="15" t="s">
        <v>46</v>
      </c>
      <c r="B17" s="16" t="s">
        <v>47</v>
      </c>
      <c r="C17" s="17" t="s">
        <v>48</v>
      </c>
      <c r="D17" s="52" t="s">
        <v>59</v>
      </c>
    </row>
    <row r="18" spans="1:4">
      <c r="A18" s="185"/>
      <c r="B18" s="185"/>
      <c r="C18" s="175"/>
      <c r="D18" s="190"/>
    </row>
    <row r="19" spans="1:4" s="294" customFormat="1">
      <c r="A19" s="185"/>
      <c r="B19" s="185"/>
      <c r="C19" s="175"/>
      <c r="D19" s="190"/>
    </row>
    <row r="20" spans="1:4">
      <c r="A20" s="185"/>
      <c r="B20" s="185"/>
      <c r="C20" s="191"/>
      <c r="D20" s="190"/>
    </row>
    <row r="21" spans="1:4">
      <c r="A21" s="185"/>
      <c r="B21" s="185"/>
      <c r="C21" s="191"/>
      <c r="D21" s="192"/>
    </row>
    <row r="22" spans="1:4">
      <c r="A22" s="165"/>
      <c r="B22" s="165" t="s">
        <v>281</v>
      </c>
      <c r="C22" s="157">
        <f>SUM(C18:C21)</f>
        <v>0</v>
      </c>
      <c r="D22" s="193"/>
    </row>
  </sheetData>
  <dataValidations count="4">
    <dataValidation allowBlank="1" showInputMessage="1" showErrorMessage="1" prompt="Características cualitativas significativas que les impacten financieramente." sqref="D7 D17"/>
    <dataValidation allowBlank="1" showInputMessage="1" showErrorMessage="1" prompt="Corresponde al nombre o descripción de la cuenta de acuerdo al Plan de Cuentas emitido por el CONAC." sqref="B7 B17"/>
    <dataValidation allowBlank="1" showInputMessage="1" showErrorMessage="1" prompt="Saldo final del periodo que corresponde la cuenta pública presentada (trimestral: 1er, 2do, 3ro. o 4to.)." sqref="C7 C17"/>
    <dataValidation allowBlank="1" showInputMessage="1" showErrorMessage="1" prompt="Corresponde al número de la cuenta de acuerdo al Plan de Cuentas emitido por el CONAC." sqref="A7 A17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293"/>
  <sheetViews>
    <sheetView zoomScaleNormal="100" zoomScaleSheetLayoutView="100" workbookViewId="0">
      <selection activeCell="J28" sqref="J28"/>
    </sheetView>
  </sheetViews>
  <sheetFormatPr baseColWidth="10" defaultColWidth="13.7109375" defaultRowHeight="11.25"/>
  <cols>
    <col min="1" max="1" width="11.28515625" style="8" customWidth="1"/>
    <col min="2" max="2" width="50.7109375" style="8" customWidth="1"/>
    <col min="3" max="3" width="13.7109375" style="9" customWidth="1"/>
    <col min="4" max="4" width="14.5703125" style="9" customWidth="1"/>
    <col min="5" max="5" width="10.140625" style="9" customWidth="1"/>
    <col min="6" max="6" width="9.7109375" style="9" customWidth="1"/>
    <col min="7" max="7" width="9.140625" style="9" customWidth="1"/>
    <col min="8" max="8" width="17.7109375" style="8" customWidth="1"/>
    <col min="9" max="16384" width="13.7109375" style="8"/>
  </cols>
  <sheetData>
    <row r="1" spans="1:8" ht="11.25" customHeight="1">
      <c r="A1" s="3" t="s">
        <v>43</v>
      </c>
      <c r="B1" s="3"/>
      <c r="C1" s="4"/>
      <c r="D1" s="4"/>
      <c r="E1" s="4"/>
      <c r="F1" s="4"/>
      <c r="G1" s="4"/>
      <c r="H1" s="7"/>
    </row>
    <row r="2" spans="1:8">
      <c r="A2" s="3" t="s">
        <v>238</v>
      </c>
      <c r="B2" s="3"/>
      <c r="C2" s="4"/>
      <c r="D2" s="4"/>
      <c r="E2" s="4"/>
      <c r="F2" s="4"/>
      <c r="G2" s="4"/>
      <c r="H2" s="9"/>
    </row>
    <row r="3" spans="1:8">
      <c r="H3" s="9"/>
    </row>
    <row r="4" spans="1:8">
      <c r="H4" s="9"/>
    </row>
    <row r="5" spans="1:8" ht="11.25" customHeight="1">
      <c r="A5" s="10" t="s">
        <v>286</v>
      </c>
      <c r="B5" s="12"/>
      <c r="C5" s="80"/>
      <c r="D5" s="80"/>
      <c r="E5" s="80"/>
      <c r="F5" s="80"/>
      <c r="G5" s="80"/>
      <c r="H5" s="81" t="s">
        <v>87</v>
      </c>
    </row>
    <row r="6" spans="1:8">
      <c r="A6" s="292"/>
      <c r="B6" s="294"/>
    </row>
    <row r="7" spans="1:8" ht="15" customHeight="1">
      <c r="A7" s="15" t="s">
        <v>46</v>
      </c>
      <c r="B7" s="16" t="s">
        <v>47</v>
      </c>
      <c r="C7" s="40" t="s">
        <v>48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</row>
    <row r="8" spans="1:8">
      <c r="A8" s="351" t="s">
        <v>697</v>
      </c>
      <c r="B8" s="168" t="s">
        <v>698</v>
      </c>
      <c r="C8" s="145">
        <v>7172530.3799999999</v>
      </c>
      <c r="D8" s="145">
        <v>7172530.3799999999</v>
      </c>
      <c r="E8" s="145"/>
      <c r="F8" s="145"/>
      <c r="G8" s="145"/>
      <c r="H8" s="194"/>
    </row>
    <row r="9" spans="1:8">
      <c r="A9" s="351" t="s">
        <v>699</v>
      </c>
      <c r="B9" s="168" t="s">
        <v>700</v>
      </c>
      <c r="C9" s="145">
        <v>94480</v>
      </c>
      <c r="D9" s="145">
        <v>94480</v>
      </c>
      <c r="E9" s="145"/>
      <c r="F9" s="145"/>
      <c r="G9" s="145"/>
      <c r="H9" s="194"/>
    </row>
    <row r="10" spans="1:8">
      <c r="A10" s="351" t="s">
        <v>701</v>
      </c>
      <c r="B10" s="168" t="s">
        <v>702</v>
      </c>
      <c r="C10" s="145">
        <v>13510.4</v>
      </c>
      <c r="D10" s="145">
        <v>13510.4</v>
      </c>
      <c r="E10" s="145"/>
      <c r="F10" s="145"/>
      <c r="G10" s="145"/>
      <c r="H10" s="194"/>
    </row>
    <row r="11" spans="1:8">
      <c r="A11" s="351" t="s">
        <v>703</v>
      </c>
      <c r="B11" s="168" t="s">
        <v>704</v>
      </c>
      <c r="C11" s="145">
        <v>775447.31</v>
      </c>
      <c r="D11" s="145">
        <v>775447.31</v>
      </c>
      <c r="E11" s="145"/>
      <c r="F11" s="145"/>
      <c r="G11" s="145"/>
      <c r="H11" s="194"/>
    </row>
    <row r="12" spans="1:8" s="294" customFormat="1">
      <c r="A12" s="352" t="s">
        <v>705</v>
      </c>
      <c r="B12" s="200" t="s">
        <v>706</v>
      </c>
      <c r="C12" s="145">
        <v>80000</v>
      </c>
      <c r="D12" s="145">
        <v>80000</v>
      </c>
      <c r="E12" s="145"/>
      <c r="F12" s="145"/>
      <c r="G12" s="145"/>
      <c r="H12" s="194"/>
    </row>
    <row r="13" spans="1:8" s="294" customFormat="1">
      <c r="A13" s="352" t="s">
        <v>707</v>
      </c>
      <c r="B13" s="200" t="s">
        <v>708</v>
      </c>
      <c r="C13" s="145">
        <v>560</v>
      </c>
      <c r="D13" s="145">
        <v>560</v>
      </c>
      <c r="E13" s="145"/>
      <c r="F13" s="145"/>
      <c r="G13" s="145"/>
      <c r="H13" s="194"/>
    </row>
    <row r="14" spans="1:8" s="294" customFormat="1">
      <c r="A14" s="352" t="s">
        <v>709</v>
      </c>
      <c r="B14" s="200" t="s">
        <v>710</v>
      </c>
      <c r="C14" s="145">
        <v>400.5</v>
      </c>
      <c r="D14" s="145">
        <v>400.5</v>
      </c>
      <c r="E14" s="145"/>
      <c r="F14" s="145"/>
      <c r="G14" s="145"/>
      <c r="H14" s="194"/>
    </row>
    <row r="15" spans="1:8" s="294" customFormat="1">
      <c r="A15" s="352" t="s">
        <v>711</v>
      </c>
      <c r="B15" s="200" t="s">
        <v>712</v>
      </c>
      <c r="C15" s="145">
        <v>850</v>
      </c>
      <c r="D15" s="145">
        <v>850</v>
      </c>
      <c r="E15" s="145"/>
      <c r="F15" s="145"/>
      <c r="G15" s="145"/>
      <c r="H15" s="194"/>
    </row>
    <row r="16" spans="1:8" s="294" customFormat="1">
      <c r="A16" s="352" t="s">
        <v>713</v>
      </c>
      <c r="B16" s="200" t="s">
        <v>714</v>
      </c>
      <c r="C16" s="145">
        <v>1944</v>
      </c>
      <c r="D16" s="145">
        <v>1944</v>
      </c>
      <c r="E16" s="145"/>
      <c r="F16" s="145"/>
      <c r="G16" s="145"/>
      <c r="H16" s="194"/>
    </row>
    <row r="17" spans="1:8" s="294" customFormat="1">
      <c r="A17" s="352" t="s">
        <v>715</v>
      </c>
      <c r="B17" s="200" t="s">
        <v>716</v>
      </c>
      <c r="C17" s="145">
        <v>3950</v>
      </c>
      <c r="D17" s="145">
        <v>3950</v>
      </c>
      <c r="E17" s="145"/>
      <c r="F17" s="145"/>
      <c r="G17" s="145"/>
      <c r="H17" s="194"/>
    </row>
    <row r="18" spans="1:8" s="294" customFormat="1">
      <c r="A18" s="352" t="s">
        <v>717</v>
      </c>
      <c r="B18" s="200" t="s">
        <v>718</v>
      </c>
      <c r="C18" s="145">
        <v>19400</v>
      </c>
      <c r="D18" s="145">
        <v>19400</v>
      </c>
      <c r="E18" s="145"/>
      <c r="F18" s="145"/>
      <c r="G18" s="145"/>
      <c r="H18" s="194"/>
    </row>
    <row r="19" spans="1:8" s="294" customFormat="1">
      <c r="A19" s="352" t="s">
        <v>719</v>
      </c>
      <c r="B19" s="200" t="s">
        <v>720</v>
      </c>
      <c r="C19" s="145">
        <v>169483.74</v>
      </c>
      <c r="D19" s="145">
        <v>169483.74</v>
      </c>
      <c r="E19" s="145"/>
      <c r="F19" s="145"/>
      <c r="G19" s="145"/>
      <c r="H19" s="194"/>
    </row>
    <row r="20" spans="1:8" s="294" customFormat="1">
      <c r="A20" s="352" t="s">
        <v>721</v>
      </c>
      <c r="B20" s="200" t="s">
        <v>722</v>
      </c>
      <c r="C20" s="145">
        <v>1217362.07</v>
      </c>
      <c r="D20" s="145">
        <v>1217362.07</v>
      </c>
      <c r="E20" s="145"/>
      <c r="F20" s="145"/>
      <c r="G20" s="145"/>
      <c r="H20" s="194"/>
    </row>
    <row r="21" spans="1:8" s="294" customFormat="1">
      <c r="A21" s="352" t="s">
        <v>723</v>
      </c>
      <c r="B21" s="200" t="s">
        <v>724</v>
      </c>
      <c r="C21" s="145">
        <v>158131</v>
      </c>
      <c r="D21" s="145">
        <v>158131</v>
      </c>
      <c r="E21" s="145"/>
      <c r="F21" s="145"/>
      <c r="G21" s="145"/>
      <c r="H21" s="194"/>
    </row>
    <row r="22" spans="1:8" s="294" customFormat="1">
      <c r="A22" s="352" t="s">
        <v>725</v>
      </c>
      <c r="B22" s="200" t="s">
        <v>726</v>
      </c>
      <c r="C22" s="145">
        <v>75648.960000000006</v>
      </c>
      <c r="D22" s="145">
        <v>75648.960000000006</v>
      </c>
      <c r="E22" s="145"/>
      <c r="F22" s="145"/>
      <c r="G22" s="145"/>
      <c r="H22" s="194"/>
    </row>
    <row r="23" spans="1:8" s="294" customFormat="1">
      <c r="A23" s="352" t="s">
        <v>727</v>
      </c>
      <c r="B23" s="200" t="s">
        <v>728</v>
      </c>
      <c r="C23" s="145">
        <v>115289.11</v>
      </c>
      <c r="D23" s="145">
        <v>115289.11</v>
      </c>
      <c r="E23" s="145"/>
      <c r="F23" s="145"/>
      <c r="G23" s="145"/>
      <c r="H23" s="194"/>
    </row>
    <row r="24" spans="1:8" s="294" customFormat="1">
      <c r="A24" s="352" t="s">
        <v>729</v>
      </c>
      <c r="B24" s="200" t="s">
        <v>730</v>
      </c>
      <c r="C24" s="145">
        <v>173820</v>
      </c>
      <c r="D24" s="145">
        <v>173820</v>
      </c>
      <c r="E24" s="145"/>
      <c r="F24" s="145"/>
      <c r="G24" s="145"/>
      <c r="H24" s="194"/>
    </row>
    <row r="25" spans="1:8" s="294" customFormat="1">
      <c r="A25" s="352" t="s">
        <v>731</v>
      </c>
      <c r="B25" s="200" t="s">
        <v>732</v>
      </c>
      <c r="C25" s="145">
        <v>4773.5</v>
      </c>
      <c r="D25" s="145">
        <v>4773.5</v>
      </c>
      <c r="E25" s="145"/>
      <c r="F25" s="145"/>
      <c r="G25" s="145"/>
      <c r="H25" s="194"/>
    </row>
    <row r="26" spans="1:8" s="294" customFormat="1">
      <c r="A26" s="352" t="s">
        <v>733</v>
      </c>
      <c r="B26" s="200" t="s">
        <v>734</v>
      </c>
      <c r="C26" s="145">
        <v>6000</v>
      </c>
      <c r="D26" s="145">
        <v>6000</v>
      </c>
      <c r="E26" s="145"/>
      <c r="F26" s="145"/>
      <c r="G26" s="145"/>
      <c r="H26" s="194"/>
    </row>
    <row r="27" spans="1:8" s="294" customFormat="1">
      <c r="A27" s="352" t="s">
        <v>735</v>
      </c>
      <c r="B27" s="200" t="s">
        <v>736</v>
      </c>
      <c r="C27" s="145">
        <v>348</v>
      </c>
      <c r="D27" s="145">
        <v>348</v>
      </c>
      <c r="E27" s="145"/>
      <c r="F27" s="145"/>
      <c r="G27" s="145"/>
      <c r="H27" s="194"/>
    </row>
    <row r="28" spans="1:8" s="294" customFormat="1">
      <c r="A28" s="352" t="s">
        <v>737</v>
      </c>
      <c r="B28" s="200" t="s">
        <v>738</v>
      </c>
      <c r="C28" s="145">
        <v>482.5</v>
      </c>
      <c r="D28" s="145">
        <v>482.5</v>
      </c>
      <c r="E28" s="145"/>
      <c r="F28" s="145"/>
      <c r="G28" s="145"/>
      <c r="H28" s="194"/>
    </row>
    <row r="29" spans="1:8" s="294" customFormat="1">
      <c r="A29" s="352" t="s">
        <v>739</v>
      </c>
      <c r="B29" s="200" t="s">
        <v>740</v>
      </c>
      <c r="C29" s="145">
        <v>775.5</v>
      </c>
      <c r="D29" s="145">
        <v>775.5</v>
      </c>
      <c r="E29" s="145"/>
      <c r="F29" s="145"/>
      <c r="G29" s="145"/>
      <c r="H29" s="194"/>
    </row>
    <row r="30" spans="1:8" s="294" customFormat="1">
      <c r="A30" s="352" t="s">
        <v>741</v>
      </c>
      <c r="B30" s="200" t="s">
        <v>742</v>
      </c>
      <c r="C30" s="145">
        <v>789</v>
      </c>
      <c r="D30" s="145">
        <v>789</v>
      </c>
      <c r="E30" s="145"/>
      <c r="F30" s="145"/>
      <c r="G30" s="145"/>
      <c r="H30" s="194"/>
    </row>
    <row r="31" spans="1:8" s="294" customFormat="1">
      <c r="A31" s="352" t="s">
        <v>743</v>
      </c>
      <c r="B31" s="200" t="s">
        <v>744</v>
      </c>
      <c r="C31" s="145">
        <v>2838</v>
      </c>
      <c r="D31" s="145">
        <v>2838</v>
      </c>
      <c r="E31" s="145"/>
      <c r="F31" s="145"/>
      <c r="G31" s="145"/>
      <c r="H31" s="194"/>
    </row>
    <row r="32" spans="1:8" s="294" customFormat="1">
      <c r="A32" s="352" t="s">
        <v>745</v>
      </c>
      <c r="B32" s="200" t="s">
        <v>746</v>
      </c>
      <c r="C32" s="145">
        <v>705</v>
      </c>
      <c r="D32" s="145">
        <v>705</v>
      </c>
      <c r="E32" s="145"/>
      <c r="F32" s="145"/>
      <c r="G32" s="145"/>
      <c r="H32" s="194"/>
    </row>
    <row r="33" spans="1:8" s="294" customFormat="1">
      <c r="A33" s="352" t="s">
        <v>747</v>
      </c>
      <c r="B33" s="200" t="s">
        <v>748</v>
      </c>
      <c r="C33" s="145">
        <v>71686</v>
      </c>
      <c r="D33" s="145">
        <v>71686</v>
      </c>
      <c r="E33" s="145"/>
      <c r="F33" s="145"/>
      <c r="G33" s="145"/>
      <c r="H33" s="194"/>
    </row>
    <row r="34" spans="1:8" s="294" customFormat="1">
      <c r="A34" s="352" t="s">
        <v>749</v>
      </c>
      <c r="B34" s="200" t="s">
        <v>750</v>
      </c>
      <c r="C34" s="145">
        <v>93209.98</v>
      </c>
      <c r="D34" s="145">
        <v>93209.98</v>
      </c>
      <c r="E34" s="145"/>
      <c r="F34" s="145"/>
      <c r="G34" s="145"/>
      <c r="H34" s="194"/>
    </row>
    <row r="35" spans="1:8" s="294" customFormat="1">
      <c r="A35" s="352" t="s">
        <v>751</v>
      </c>
      <c r="B35" s="200" t="s">
        <v>752</v>
      </c>
      <c r="C35" s="145">
        <v>499137.93</v>
      </c>
      <c r="D35" s="145">
        <v>499137.93</v>
      </c>
      <c r="E35" s="145"/>
      <c r="F35" s="145"/>
      <c r="G35" s="145"/>
      <c r="H35" s="194"/>
    </row>
    <row r="36" spans="1:8" s="294" customFormat="1">
      <c r="A36" s="352" t="s">
        <v>753</v>
      </c>
      <c r="B36" s="200" t="s">
        <v>754</v>
      </c>
      <c r="C36" s="145">
        <v>10521.56</v>
      </c>
      <c r="D36" s="145">
        <v>10521.56</v>
      </c>
      <c r="E36" s="145"/>
      <c r="F36" s="145"/>
      <c r="G36" s="145"/>
      <c r="H36" s="194"/>
    </row>
    <row r="37" spans="1:8" s="294" customFormat="1">
      <c r="A37" s="352" t="s">
        <v>755</v>
      </c>
      <c r="B37" s="200" t="s">
        <v>756</v>
      </c>
      <c r="C37" s="145">
        <v>0.01</v>
      </c>
      <c r="D37" s="145">
        <v>0.01</v>
      </c>
      <c r="E37" s="145"/>
      <c r="F37" s="145"/>
      <c r="G37" s="145"/>
      <c r="H37" s="194"/>
    </row>
    <row r="38" spans="1:8" s="294" customFormat="1">
      <c r="A38" s="352" t="s">
        <v>757</v>
      </c>
      <c r="B38" s="200" t="s">
        <v>758</v>
      </c>
      <c r="C38" s="145">
        <v>15808</v>
      </c>
      <c r="D38" s="145">
        <v>15808</v>
      </c>
      <c r="E38" s="145"/>
      <c r="F38" s="145"/>
      <c r="G38" s="145"/>
      <c r="H38" s="194"/>
    </row>
    <row r="39" spans="1:8" s="294" customFormat="1">
      <c r="A39" s="352" t="s">
        <v>759</v>
      </c>
      <c r="B39" s="200" t="s">
        <v>760</v>
      </c>
      <c r="C39" s="145">
        <v>352.18</v>
      </c>
      <c r="D39" s="145">
        <v>352.18</v>
      </c>
      <c r="E39" s="145"/>
      <c r="F39" s="145"/>
      <c r="G39" s="145"/>
      <c r="H39" s="194"/>
    </row>
    <row r="40" spans="1:8" s="294" customFormat="1">
      <c r="A40" s="352" t="s">
        <v>761</v>
      </c>
      <c r="B40" s="200" t="s">
        <v>428</v>
      </c>
      <c r="C40" s="145">
        <v>1334</v>
      </c>
      <c r="D40" s="145">
        <v>1334</v>
      </c>
      <c r="E40" s="145"/>
      <c r="F40" s="145"/>
      <c r="G40" s="145"/>
      <c r="H40" s="194"/>
    </row>
    <row r="41" spans="1:8" s="294" customFormat="1">
      <c r="A41" s="352" t="s">
        <v>762</v>
      </c>
      <c r="B41" s="200" t="s">
        <v>763</v>
      </c>
      <c r="C41" s="145">
        <v>-0.01</v>
      </c>
      <c r="D41" s="145">
        <v>-0.01</v>
      </c>
      <c r="E41" s="145"/>
      <c r="F41" s="145"/>
      <c r="G41" s="145"/>
      <c r="H41" s="194"/>
    </row>
    <row r="42" spans="1:8" s="294" customFormat="1">
      <c r="A42" s="352" t="s">
        <v>764</v>
      </c>
      <c r="B42" s="200" t="s">
        <v>765</v>
      </c>
      <c r="C42" s="145">
        <v>1528.93</v>
      </c>
      <c r="D42" s="145">
        <v>1528.93</v>
      </c>
      <c r="E42" s="145"/>
      <c r="F42" s="145"/>
      <c r="G42" s="145"/>
      <c r="H42" s="194"/>
    </row>
    <row r="43" spans="1:8" s="294" customFormat="1" ht="22.5">
      <c r="A43" s="352" t="s">
        <v>766</v>
      </c>
      <c r="B43" s="200" t="s">
        <v>767</v>
      </c>
      <c r="C43" s="145">
        <v>749289.62</v>
      </c>
      <c r="D43" s="145">
        <v>749289.62</v>
      </c>
      <c r="E43" s="145"/>
      <c r="F43" s="145"/>
      <c r="G43" s="145"/>
      <c r="H43" s="194"/>
    </row>
    <row r="44" spans="1:8" s="294" customFormat="1">
      <c r="A44" s="352" t="s">
        <v>768</v>
      </c>
      <c r="B44" s="200" t="s">
        <v>769</v>
      </c>
      <c r="C44" s="145">
        <v>460</v>
      </c>
      <c r="D44" s="145">
        <v>460</v>
      </c>
      <c r="E44" s="145"/>
      <c r="F44" s="145"/>
      <c r="G44" s="145"/>
      <c r="H44" s="194"/>
    </row>
    <row r="45" spans="1:8" s="294" customFormat="1">
      <c r="A45" s="352" t="s">
        <v>770</v>
      </c>
      <c r="B45" s="200" t="s">
        <v>771</v>
      </c>
      <c r="C45" s="145">
        <v>15668077.84</v>
      </c>
      <c r="D45" s="145">
        <v>15668077.84</v>
      </c>
      <c r="E45" s="145"/>
      <c r="F45" s="145"/>
      <c r="G45" s="145"/>
      <c r="H45" s="194"/>
    </row>
    <row r="46" spans="1:8" s="294" customFormat="1" ht="22.5">
      <c r="A46" s="352" t="s">
        <v>772</v>
      </c>
      <c r="B46" s="200" t="s">
        <v>773</v>
      </c>
      <c r="C46" s="145">
        <v>4628.29</v>
      </c>
      <c r="D46" s="145">
        <v>4628.29</v>
      </c>
      <c r="E46" s="145"/>
      <c r="F46" s="145"/>
      <c r="G46" s="145"/>
      <c r="H46" s="194"/>
    </row>
    <row r="47" spans="1:8" s="294" customFormat="1">
      <c r="A47" s="352" t="s">
        <v>774</v>
      </c>
      <c r="B47" s="200" t="s">
        <v>775</v>
      </c>
      <c r="C47" s="145">
        <v>3396.27</v>
      </c>
      <c r="D47" s="145">
        <v>3396.27</v>
      </c>
      <c r="E47" s="145"/>
      <c r="F47" s="145"/>
      <c r="G47" s="145"/>
      <c r="H47" s="194"/>
    </row>
    <row r="48" spans="1:8" s="294" customFormat="1">
      <c r="A48" s="352" t="s">
        <v>776</v>
      </c>
      <c r="B48" s="200" t="s">
        <v>777</v>
      </c>
      <c r="C48" s="145">
        <v>8642.9500000000007</v>
      </c>
      <c r="D48" s="145">
        <v>8642.9500000000007</v>
      </c>
      <c r="E48" s="145"/>
      <c r="F48" s="145"/>
      <c r="G48" s="145"/>
      <c r="H48" s="194"/>
    </row>
    <row r="49" spans="1:8" s="294" customFormat="1">
      <c r="A49" s="352" t="s">
        <v>778</v>
      </c>
      <c r="B49" s="200" t="s">
        <v>494</v>
      </c>
      <c r="C49" s="145">
        <v>207501.47</v>
      </c>
      <c r="D49" s="145">
        <v>207501.47</v>
      </c>
      <c r="E49" s="145"/>
      <c r="F49" s="145"/>
      <c r="G49" s="145"/>
      <c r="H49" s="194"/>
    </row>
    <row r="50" spans="1:8" s="294" customFormat="1">
      <c r="A50" s="352" t="s">
        <v>779</v>
      </c>
      <c r="B50" s="200" t="s">
        <v>780</v>
      </c>
      <c r="C50" s="145">
        <v>7308</v>
      </c>
      <c r="D50" s="145">
        <v>7308</v>
      </c>
      <c r="E50" s="145"/>
      <c r="F50" s="145"/>
      <c r="G50" s="145"/>
      <c r="H50" s="194"/>
    </row>
    <row r="51" spans="1:8" s="294" customFormat="1">
      <c r="A51" s="352" t="s">
        <v>781</v>
      </c>
      <c r="B51" s="200" t="s">
        <v>782</v>
      </c>
      <c r="C51" s="145">
        <v>4000</v>
      </c>
      <c r="D51" s="145">
        <v>4000</v>
      </c>
      <c r="E51" s="145"/>
      <c r="F51" s="145"/>
      <c r="G51" s="145"/>
      <c r="H51" s="194"/>
    </row>
    <row r="52" spans="1:8" s="294" customFormat="1">
      <c r="A52" s="352" t="s">
        <v>783</v>
      </c>
      <c r="B52" s="200" t="s">
        <v>784</v>
      </c>
      <c r="C52" s="145">
        <v>342583.47</v>
      </c>
      <c r="D52" s="145">
        <v>342583.47</v>
      </c>
      <c r="E52" s="145"/>
      <c r="F52" s="145"/>
      <c r="G52" s="145"/>
      <c r="H52" s="194"/>
    </row>
    <row r="53" spans="1:8" s="294" customFormat="1">
      <c r="A53" s="352" t="s">
        <v>785</v>
      </c>
      <c r="B53" s="200" t="s">
        <v>786</v>
      </c>
      <c r="C53" s="145">
        <v>4400</v>
      </c>
      <c r="D53" s="145">
        <v>4400</v>
      </c>
      <c r="E53" s="145"/>
      <c r="F53" s="145"/>
      <c r="G53" s="145"/>
      <c r="H53" s="194"/>
    </row>
    <row r="54" spans="1:8" s="294" customFormat="1">
      <c r="A54" s="352" t="s">
        <v>787</v>
      </c>
      <c r="B54" s="200" t="s">
        <v>788</v>
      </c>
      <c r="C54" s="145">
        <v>11233</v>
      </c>
      <c r="D54" s="145">
        <v>11233</v>
      </c>
      <c r="E54" s="145"/>
      <c r="F54" s="145"/>
      <c r="G54" s="145"/>
      <c r="H54" s="194"/>
    </row>
    <row r="55" spans="1:8" s="294" customFormat="1">
      <c r="A55" s="352" t="s">
        <v>789</v>
      </c>
      <c r="B55" s="200" t="s">
        <v>790</v>
      </c>
      <c r="C55" s="145">
        <v>724</v>
      </c>
      <c r="D55" s="145">
        <v>724</v>
      </c>
      <c r="E55" s="145"/>
      <c r="F55" s="145"/>
      <c r="G55" s="145"/>
      <c r="H55" s="194"/>
    </row>
    <row r="56" spans="1:8" s="294" customFormat="1">
      <c r="A56" s="352" t="s">
        <v>791</v>
      </c>
      <c r="B56" s="200" t="s">
        <v>792</v>
      </c>
      <c r="C56" s="145">
        <v>602</v>
      </c>
      <c r="D56" s="145">
        <v>602</v>
      </c>
      <c r="E56" s="145"/>
      <c r="F56" s="145"/>
      <c r="G56" s="145"/>
      <c r="H56" s="194"/>
    </row>
    <row r="57" spans="1:8" s="294" customFormat="1">
      <c r="A57" s="352" t="s">
        <v>793</v>
      </c>
      <c r="B57" s="200" t="s">
        <v>794</v>
      </c>
      <c r="C57" s="145">
        <v>1499.99</v>
      </c>
      <c r="D57" s="145">
        <v>1499.99</v>
      </c>
      <c r="E57" s="145"/>
      <c r="F57" s="145"/>
      <c r="G57" s="145"/>
      <c r="H57" s="194"/>
    </row>
    <row r="58" spans="1:8" s="294" customFormat="1">
      <c r="A58" s="352" t="s">
        <v>795</v>
      </c>
      <c r="B58" s="200" t="s">
        <v>796</v>
      </c>
      <c r="C58" s="145">
        <v>6000</v>
      </c>
      <c r="D58" s="145">
        <v>6000</v>
      </c>
      <c r="E58" s="145"/>
      <c r="F58" s="145"/>
      <c r="G58" s="145"/>
      <c r="H58" s="194"/>
    </row>
    <row r="59" spans="1:8" s="294" customFormat="1">
      <c r="A59" s="352" t="s">
        <v>797</v>
      </c>
      <c r="B59" s="200" t="s">
        <v>798</v>
      </c>
      <c r="C59" s="145">
        <v>217442.18</v>
      </c>
      <c r="D59" s="145">
        <v>217442.18</v>
      </c>
      <c r="E59" s="145"/>
      <c r="F59" s="145"/>
      <c r="G59" s="145"/>
      <c r="H59" s="194"/>
    </row>
    <row r="60" spans="1:8" s="294" customFormat="1">
      <c r="A60" s="352" t="s">
        <v>799</v>
      </c>
      <c r="B60" s="200" t="s">
        <v>800</v>
      </c>
      <c r="C60" s="145">
        <v>86740.83</v>
      </c>
      <c r="D60" s="145">
        <v>86740.83</v>
      </c>
      <c r="E60" s="145"/>
      <c r="F60" s="145"/>
      <c r="G60" s="145"/>
      <c r="H60" s="194"/>
    </row>
    <row r="61" spans="1:8" s="294" customFormat="1">
      <c r="A61" s="352" t="s">
        <v>801</v>
      </c>
      <c r="B61" s="200" t="s">
        <v>802</v>
      </c>
      <c r="C61" s="145">
        <v>74</v>
      </c>
      <c r="D61" s="145">
        <v>74</v>
      </c>
      <c r="E61" s="145"/>
      <c r="F61" s="145"/>
      <c r="G61" s="145"/>
      <c r="H61" s="194"/>
    </row>
    <row r="62" spans="1:8" s="294" customFormat="1">
      <c r="A62" s="352" t="s">
        <v>803</v>
      </c>
      <c r="B62" s="200" t="s">
        <v>804</v>
      </c>
      <c r="C62" s="145">
        <v>1055039.72</v>
      </c>
      <c r="D62" s="145">
        <v>1055039.72</v>
      </c>
      <c r="E62" s="145"/>
      <c r="F62" s="145"/>
      <c r="G62" s="145"/>
      <c r="H62" s="194"/>
    </row>
    <row r="63" spans="1:8" s="294" customFormat="1">
      <c r="A63" s="352" t="s">
        <v>805</v>
      </c>
      <c r="B63" s="200" t="s">
        <v>806</v>
      </c>
      <c r="C63" s="145">
        <v>11262.01</v>
      </c>
      <c r="D63" s="145">
        <v>11262.01</v>
      </c>
      <c r="E63" s="145"/>
      <c r="F63" s="145"/>
      <c r="G63" s="145"/>
      <c r="H63" s="194"/>
    </row>
    <row r="64" spans="1:8" s="294" customFormat="1">
      <c r="A64" s="352" t="s">
        <v>807</v>
      </c>
      <c r="B64" s="200" t="s">
        <v>808</v>
      </c>
      <c r="C64" s="145">
        <v>50000</v>
      </c>
      <c r="D64" s="145">
        <v>50000</v>
      </c>
      <c r="E64" s="145"/>
      <c r="F64" s="145"/>
      <c r="G64" s="145"/>
      <c r="H64" s="194"/>
    </row>
    <row r="65" spans="1:8" s="294" customFormat="1">
      <c r="A65" s="352" t="s">
        <v>809</v>
      </c>
      <c r="B65" s="200" t="s">
        <v>810</v>
      </c>
      <c r="C65" s="145">
        <v>46750</v>
      </c>
      <c r="D65" s="145">
        <v>46750</v>
      </c>
      <c r="E65" s="145"/>
      <c r="F65" s="145"/>
      <c r="G65" s="145"/>
      <c r="H65" s="194"/>
    </row>
    <row r="66" spans="1:8" s="294" customFormat="1">
      <c r="A66" s="352" t="s">
        <v>811</v>
      </c>
      <c r="B66" s="200" t="s">
        <v>812</v>
      </c>
      <c r="C66" s="145">
        <v>1500</v>
      </c>
      <c r="D66" s="145">
        <v>1500</v>
      </c>
      <c r="E66" s="145"/>
      <c r="F66" s="145"/>
      <c r="G66" s="145"/>
      <c r="H66" s="194"/>
    </row>
    <row r="67" spans="1:8" s="294" customFormat="1">
      <c r="A67" s="352" t="s">
        <v>813</v>
      </c>
      <c r="B67" s="200" t="s">
        <v>814</v>
      </c>
      <c r="C67" s="145">
        <v>585</v>
      </c>
      <c r="D67" s="145">
        <v>585</v>
      </c>
      <c r="E67" s="145"/>
      <c r="F67" s="145"/>
      <c r="G67" s="145"/>
      <c r="H67" s="194"/>
    </row>
    <row r="68" spans="1:8" s="294" customFormat="1">
      <c r="A68" s="352" t="s">
        <v>815</v>
      </c>
      <c r="B68" s="200" t="s">
        <v>816</v>
      </c>
      <c r="C68" s="145">
        <v>15010.23</v>
      </c>
      <c r="D68" s="145">
        <v>15010.23</v>
      </c>
      <c r="E68" s="145"/>
      <c r="F68" s="145"/>
      <c r="G68" s="145"/>
      <c r="H68" s="194"/>
    </row>
    <row r="69" spans="1:8" s="294" customFormat="1">
      <c r="A69" s="352" t="s">
        <v>817</v>
      </c>
      <c r="B69" s="200" t="s">
        <v>818</v>
      </c>
      <c r="C69" s="145">
        <v>10440</v>
      </c>
      <c r="D69" s="145">
        <v>10440</v>
      </c>
      <c r="E69" s="145"/>
      <c r="F69" s="145"/>
      <c r="G69" s="145"/>
      <c r="H69" s="194"/>
    </row>
    <row r="70" spans="1:8" s="294" customFormat="1">
      <c r="A70" s="352" t="s">
        <v>819</v>
      </c>
      <c r="B70" s="200" t="s">
        <v>820</v>
      </c>
      <c r="C70" s="145">
        <v>124</v>
      </c>
      <c r="D70" s="145">
        <v>124</v>
      </c>
      <c r="E70" s="145"/>
      <c r="F70" s="145"/>
      <c r="G70" s="145"/>
      <c r="H70" s="194"/>
    </row>
    <row r="71" spans="1:8" s="294" customFormat="1">
      <c r="A71" s="352" t="s">
        <v>821</v>
      </c>
      <c r="B71" s="200" t="s">
        <v>822</v>
      </c>
      <c r="C71" s="145">
        <v>1134743.42</v>
      </c>
      <c r="D71" s="145">
        <v>1134743.42</v>
      </c>
      <c r="E71" s="145"/>
      <c r="F71" s="145"/>
      <c r="G71" s="145"/>
      <c r="H71" s="194"/>
    </row>
    <row r="72" spans="1:8" s="294" customFormat="1">
      <c r="A72" s="352" t="s">
        <v>823</v>
      </c>
      <c r="B72" s="200" t="s">
        <v>824</v>
      </c>
      <c r="C72" s="145">
        <v>-8572.4</v>
      </c>
      <c r="D72" s="145">
        <v>-8572.4</v>
      </c>
      <c r="E72" s="145"/>
      <c r="F72" s="145"/>
      <c r="G72" s="145"/>
      <c r="H72" s="194"/>
    </row>
    <row r="73" spans="1:8" s="294" customFormat="1">
      <c r="A73" s="352" t="s">
        <v>825</v>
      </c>
      <c r="B73" s="200" t="s">
        <v>826</v>
      </c>
      <c r="C73" s="145">
        <v>23699.67</v>
      </c>
      <c r="D73" s="145">
        <v>23699.67</v>
      </c>
      <c r="E73" s="145"/>
      <c r="F73" s="145"/>
      <c r="G73" s="145"/>
      <c r="H73" s="194"/>
    </row>
    <row r="74" spans="1:8" s="294" customFormat="1">
      <c r="A74" s="352" t="s">
        <v>827</v>
      </c>
      <c r="B74" s="200" t="s">
        <v>828</v>
      </c>
      <c r="C74" s="145">
        <v>427</v>
      </c>
      <c r="D74" s="145">
        <v>427</v>
      </c>
      <c r="E74" s="145"/>
      <c r="F74" s="145"/>
      <c r="G74" s="145"/>
      <c r="H74" s="194"/>
    </row>
    <row r="75" spans="1:8" s="294" customFormat="1">
      <c r="A75" s="352" t="s">
        <v>829</v>
      </c>
      <c r="B75" s="200" t="s">
        <v>830</v>
      </c>
      <c r="C75" s="145">
        <v>3000</v>
      </c>
      <c r="D75" s="145">
        <v>3000</v>
      </c>
      <c r="E75" s="145"/>
      <c r="F75" s="145"/>
      <c r="G75" s="145"/>
      <c r="H75" s="194"/>
    </row>
    <row r="76" spans="1:8" s="294" customFormat="1">
      <c r="A76" s="352" t="s">
        <v>831</v>
      </c>
      <c r="B76" s="200" t="s">
        <v>832</v>
      </c>
      <c r="C76" s="145">
        <v>21631.22</v>
      </c>
      <c r="D76" s="145">
        <v>21631.22</v>
      </c>
      <c r="E76" s="145"/>
      <c r="F76" s="145"/>
      <c r="G76" s="145"/>
      <c r="H76" s="194"/>
    </row>
    <row r="77" spans="1:8" s="294" customFormat="1">
      <c r="A77" s="352" t="s">
        <v>833</v>
      </c>
      <c r="B77" s="200" t="s">
        <v>834</v>
      </c>
      <c r="C77" s="145">
        <v>142112.07999999999</v>
      </c>
      <c r="D77" s="145">
        <v>142112.07999999999</v>
      </c>
      <c r="E77" s="145"/>
      <c r="F77" s="145"/>
      <c r="G77" s="145"/>
      <c r="H77" s="194"/>
    </row>
    <row r="78" spans="1:8" s="294" customFormat="1">
      <c r="A78" s="352" t="s">
        <v>835</v>
      </c>
      <c r="B78" s="200" t="s">
        <v>836</v>
      </c>
      <c r="C78" s="145">
        <v>152651.56</v>
      </c>
      <c r="D78" s="145">
        <v>152651.56</v>
      </c>
      <c r="E78" s="145"/>
      <c r="F78" s="145"/>
      <c r="G78" s="145"/>
      <c r="H78" s="194"/>
    </row>
    <row r="79" spans="1:8" s="294" customFormat="1">
      <c r="A79" s="352" t="s">
        <v>837</v>
      </c>
      <c r="B79" s="200" t="s">
        <v>838</v>
      </c>
      <c r="C79" s="145">
        <v>115847.35</v>
      </c>
      <c r="D79" s="145">
        <v>115847.35</v>
      </c>
      <c r="E79" s="145"/>
      <c r="F79" s="145"/>
      <c r="G79" s="145"/>
      <c r="H79" s="194"/>
    </row>
    <row r="80" spans="1:8" s="294" customFormat="1">
      <c r="A80" s="352" t="s">
        <v>839</v>
      </c>
      <c r="B80" s="200" t="s">
        <v>840</v>
      </c>
      <c r="C80" s="145">
        <v>51591.65</v>
      </c>
      <c r="D80" s="145">
        <v>51591.65</v>
      </c>
      <c r="E80" s="145"/>
      <c r="F80" s="145"/>
      <c r="G80" s="145"/>
      <c r="H80" s="194"/>
    </row>
    <row r="81" spans="1:8" s="294" customFormat="1">
      <c r="A81" s="352" t="s">
        <v>841</v>
      </c>
      <c r="B81" s="200" t="s">
        <v>842</v>
      </c>
      <c r="C81" s="145">
        <v>95376.12</v>
      </c>
      <c r="D81" s="145">
        <v>95376.12</v>
      </c>
      <c r="E81" s="145"/>
      <c r="F81" s="145"/>
      <c r="G81" s="145"/>
      <c r="H81" s="194"/>
    </row>
    <row r="82" spans="1:8" s="294" customFormat="1">
      <c r="A82" s="352" t="s">
        <v>843</v>
      </c>
      <c r="B82" s="200" t="s">
        <v>844</v>
      </c>
      <c r="C82" s="145">
        <v>58150.8</v>
      </c>
      <c r="D82" s="145">
        <v>58150.8</v>
      </c>
      <c r="E82" s="145"/>
      <c r="F82" s="145"/>
      <c r="G82" s="145"/>
      <c r="H82" s="194"/>
    </row>
    <row r="83" spans="1:8" s="294" customFormat="1">
      <c r="A83" s="352" t="s">
        <v>845</v>
      </c>
      <c r="B83" s="200" t="s">
        <v>846</v>
      </c>
      <c r="C83" s="145">
        <v>5000</v>
      </c>
      <c r="D83" s="145">
        <v>5000</v>
      </c>
      <c r="E83" s="145"/>
      <c r="F83" s="145"/>
      <c r="G83" s="145"/>
      <c r="H83" s="194"/>
    </row>
    <row r="84" spans="1:8" s="294" customFormat="1">
      <c r="A84" s="352" t="s">
        <v>847</v>
      </c>
      <c r="B84" s="200" t="s">
        <v>848</v>
      </c>
      <c r="C84" s="145">
        <v>363.93</v>
      </c>
      <c r="D84" s="145">
        <v>363.93</v>
      </c>
      <c r="E84" s="145"/>
      <c r="F84" s="145"/>
      <c r="G84" s="145"/>
      <c r="H84" s="194"/>
    </row>
    <row r="85" spans="1:8" s="294" customFormat="1">
      <c r="A85" s="352" t="s">
        <v>849</v>
      </c>
      <c r="B85" s="200" t="s">
        <v>850</v>
      </c>
      <c r="C85" s="145">
        <v>140684.98000000001</v>
      </c>
      <c r="D85" s="145">
        <v>140684.98000000001</v>
      </c>
      <c r="E85" s="145"/>
      <c r="F85" s="145"/>
      <c r="G85" s="145"/>
      <c r="H85" s="194"/>
    </row>
    <row r="86" spans="1:8" s="294" customFormat="1">
      <c r="A86" s="352" t="s">
        <v>851</v>
      </c>
      <c r="B86" s="200" t="s">
        <v>852</v>
      </c>
      <c r="C86" s="145">
        <v>472.36</v>
      </c>
      <c r="D86" s="145">
        <v>472.36</v>
      </c>
      <c r="E86" s="145"/>
      <c r="F86" s="145"/>
      <c r="G86" s="145"/>
      <c r="H86" s="194"/>
    </row>
    <row r="87" spans="1:8" s="294" customFormat="1">
      <c r="A87" s="352" t="s">
        <v>853</v>
      </c>
      <c r="B87" s="200" t="s">
        <v>854</v>
      </c>
      <c r="C87" s="145">
        <v>29700</v>
      </c>
      <c r="D87" s="145">
        <v>29700</v>
      </c>
      <c r="E87" s="145"/>
      <c r="F87" s="145"/>
      <c r="G87" s="145"/>
      <c r="H87" s="194"/>
    </row>
    <row r="88" spans="1:8" s="294" customFormat="1">
      <c r="A88" s="352" t="s">
        <v>855</v>
      </c>
      <c r="B88" s="200" t="s">
        <v>470</v>
      </c>
      <c r="C88" s="145">
        <v>129599.03</v>
      </c>
      <c r="D88" s="145">
        <v>129599.03</v>
      </c>
      <c r="E88" s="145"/>
      <c r="F88" s="145"/>
      <c r="G88" s="145"/>
      <c r="H88" s="194"/>
    </row>
    <row r="89" spans="1:8" s="294" customFormat="1">
      <c r="A89" s="352" t="s">
        <v>856</v>
      </c>
      <c r="B89" s="200" t="s">
        <v>857</v>
      </c>
      <c r="C89" s="145">
        <v>37.729999999999997</v>
      </c>
      <c r="D89" s="145">
        <v>37.729999999999997</v>
      </c>
      <c r="E89" s="145"/>
      <c r="F89" s="145"/>
      <c r="G89" s="145"/>
      <c r="H89" s="194"/>
    </row>
    <row r="90" spans="1:8" s="294" customFormat="1">
      <c r="A90" s="352" t="s">
        <v>858</v>
      </c>
      <c r="B90" s="200" t="s">
        <v>859</v>
      </c>
      <c r="C90" s="145">
        <v>159250</v>
      </c>
      <c r="D90" s="145">
        <v>159250</v>
      </c>
      <c r="E90" s="145"/>
      <c r="F90" s="145"/>
      <c r="G90" s="145"/>
      <c r="H90" s="194"/>
    </row>
    <row r="91" spans="1:8" s="294" customFormat="1">
      <c r="A91" s="352" t="s">
        <v>860</v>
      </c>
      <c r="B91" s="200" t="s">
        <v>861</v>
      </c>
      <c r="C91" s="145">
        <v>134950.04999999999</v>
      </c>
      <c r="D91" s="145">
        <v>134950.04999999999</v>
      </c>
      <c r="E91" s="145"/>
      <c r="F91" s="145"/>
      <c r="G91" s="145"/>
      <c r="H91" s="194"/>
    </row>
    <row r="92" spans="1:8" s="294" customFormat="1">
      <c r="A92" s="352" t="s">
        <v>862</v>
      </c>
      <c r="B92" s="200" t="s">
        <v>863</v>
      </c>
      <c r="C92" s="145">
        <v>51836.68</v>
      </c>
      <c r="D92" s="145">
        <v>51836.68</v>
      </c>
      <c r="E92" s="145"/>
      <c r="F92" s="145"/>
      <c r="G92" s="145"/>
      <c r="H92" s="194"/>
    </row>
    <row r="93" spans="1:8" s="294" customFormat="1">
      <c r="A93" s="352" t="s">
        <v>864</v>
      </c>
      <c r="B93" s="200" t="s">
        <v>865</v>
      </c>
      <c r="C93" s="145">
        <v>12399.06</v>
      </c>
      <c r="D93" s="145">
        <v>12399.06</v>
      </c>
      <c r="E93" s="145"/>
      <c r="F93" s="145"/>
      <c r="G93" s="145"/>
      <c r="H93" s="194"/>
    </row>
    <row r="94" spans="1:8" s="294" customFormat="1">
      <c r="A94" s="352" t="s">
        <v>866</v>
      </c>
      <c r="B94" s="200" t="s">
        <v>863</v>
      </c>
      <c r="C94" s="145">
        <v>29818.49</v>
      </c>
      <c r="D94" s="145">
        <v>29818.49</v>
      </c>
      <c r="E94" s="145"/>
      <c r="F94" s="145"/>
      <c r="G94" s="145"/>
      <c r="H94" s="194"/>
    </row>
    <row r="95" spans="1:8" s="294" customFormat="1">
      <c r="A95" s="352" t="s">
        <v>867</v>
      </c>
      <c r="B95" s="200" t="s">
        <v>868</v>
      </c>
      <c r="C95" s="145">
        <v>1359210.11</v>
      </c>
      <c r="D95" s="145">
        <v>1359210.11</v>
      </c>
      <c r="E95" s="145"/>
      <c r="F95" s="145"/>
      <c r="G95" s="145"/>
      <c r="H95" s="194"/>
    </row>
    <row r="96" spans="1:8" s="294" customFormat="1">
      <c r="A96" s="352" t="s">
        <v>869</v>
      </c>
      <c r="B96" s="200" t="s">
        <v>464</v>
      </c>
      <c r="C96" s="145">
        <v>187999.72</v>
      </c>
      <c r="D96" s="145">
        <v>187999.72</v>
      </c>
      <c r="E96" s="145"/>
      <c r="F96" s="145"/>
      <c r="G96" s="145"/>
      <c r="H96" s="194"/>
    </row>
    <row r="97" spans="1:8" s="294" customFormat="1">
      <c r="A97" s="352" t="s">
        <v>870</v>
      </c>
      <c r="B97" s="200" t="s">
        <v>871</v>
      </c>
      <c r="C97" s="145">
        <v>545617.56000000006</v>
      </c>
      <c r="D97" s="145">
        <v>545617.56000000006</v>
      </c>
      <c r="E97" s="145"/>
      <c r="F97" s="145"/>
      <c r="G97" s="145"/>
      <c r="H97" s="194"/>
    </row>
    <row r="98" spans="1:8" s="294" customFormat="1">
      <c r="A98" s="352" t="s">
        <v>872</v>
      </c>
      <c r="B98" s="200" t="s">
        <v>873</v>
      </c>
      <c r="C98" s="145">
        <v>111788.32</v>
      </c>
      <c r="D98" s="145">
        <v>111788.32</v>
      </c>
      <c r="E98" s="145"/>
      <c r="F98" s="145"/>
      <c r="G98" s="145"/>
      <c r="H98" s="194"/>
    </row>
    <row r="99" spans="1:8" s="294" customFormat="1">
      <c r="A99" s="352" t="s">
        <v>874</v>
      </c>
      <c r="B99" s="200" t="s">
        <v>752</v>
      </c>
      <c r="C99" s="145">
        <v>499137.93</v>
      </c>
      <c r="D99" s="145">
        <v>499137.93</v>
      </c>
      <c r="E99" s="145"/>
      <c r="F99" s="145"/>
      <c r="G99" s="145"/>
      <c r="H99" s="194"/>
    </row>
    <row r="100" spans="1:8" s="294" customFormat="1">
      <c r="A100" s="352" t="s">
        <v>875</v>
      </c>
      <c r="B100" s="200" t="s">
        <v>876</v>
      </c>
      <c r="C100" s="145">
        <v>0.01</v>
      </c>
      <c r="D100" s="145">
        <v>0.01</v>
      </c>
      <c r="E100" s="145"/>
      <c r="F100" s="145"/>
      <c r="G100" s="145"/>
      <c r="H100" s="194"/>
    </row>
    <row r="101" spans="1:8" s="294" customFormat="1">
      <c r="A101" s="352" t="s">
        <v>877</v>
      </c>
      <c r="B101" s="200" t="s">
        <v>472</v>
      </c>
      <c r="C101" s="145">
        <v>264232.46000000002</v>
      </c>
      <c r="D101" s="145">
        <v>264232.46000000002</v>
      </c>
      <c r="E101" s="145"/>
      <c r="F101" s="145"/>
      <c r="G101" s="145"/>
      <c r="H101" s="194"/>
    </row>
    <row r="102" spans="1:8" s="294" customFormat="1">
      <c r="A102" s="352" t="s">
        <v>878</v>
      </c>
      <c r="B102" s="200" t="s">
        <v>879</v>
      </c>
      <c r="C102" s="145">
        <v>166420.43</v>
      </c>
      <c r="D102" s="145">
        <v>166420.43</v>
      </c>
      <c r="E102" s="145"/>
      <c r="F102" s="145"/>
      <c r="G102" s="145"/>
      <c r="H102" s="194"/>
    </row>
    <row r="103" spans="1:8" s="294" customFormat="1">
      <c r="A103" s="352" t="s">
        <v>880</v>
      </c>
      <c r="B103" s="200" t="s">
        <v>881</v>
      </c>
      <c r="C103" s="145">
        <v>192279.09</v>
      </c>
      <c r="D103" s="145">
        <v>192279.09</v>
      </c>
      <c r="E103" s="145"/>
      <c r="F103" s="145"/>
      <c r="G103" s="145"/>
      <c r="H103" s="194"/>
    </row>
    <row r="104" spans="1:8" s="294" customFormat="1">
      <c r="A104" s="352" t="s">
        <v>882</v>
      </c>
      <c r="B104" s="200" t="s">
        <v>504</v>
      </c>
      <c r="C104" s="145">
        <v>824544.72</v>
      </c>
      <c r="D104" s="145">
        <v>824544.72</v>
      </c>
      <c r="E104" s="145"/>
      <c r="F104" s="145"/>
      <c r="G104" s="145"/>
      <c r="H104" s="194"/>
    </row>
    <row r="105" spans="1:8" s="294" customFormat="1">
      <c r="A105" s="352" t="s">
        <v>883</v>
      </c>
      <c r="B105" s="200" t="s">
        <v>884</v>
      </c>
      <c r="C105" s="145">
        <v>707574.94</v>
      </c>
      <c r="D105" s="145">
        <v>707574.94</v>
      </c>
      <c r="E105" s="145"/>
      <c r="F105" s="145"/>
      <c r="G105" s="145"/>
      <c r="H105" s="194"/>
    </row>
    <row r="106" spans="1:8" s="294" customFormat="1">
      <c r="A106" s="352" t="s">
        <v>885</v>
      </c>
      <c r="B106" s="200" t="s">
        <v>886</v>
      </c>
      <c r="C106" s="145">
        <v>25020.31</v>
      </c>
      <c r="D106" s="145">
        <v>25020.31</v>
      </c>
      <c r="E106" s="145"/>
      <c r="F106" s="145"/>
      <c r="G106" s="145"/>
      <c r="H106" s="194"/>
    </row>
    <row r="107" spans="1:8" s="294" customFormat="1">
      <c r="A107" s="352" t="s">
        <v>887</v>
      </c>
      <c r="B107" s="200" t="s">
        <v>888</v>
      </c>
      <c r="C107" s="145">
        <v>7016.57</v>
      </c>
      <c r="D107" s="145">
        <v>7016.57</v>
      </c>
      <c r="E107" s="145"/>
      <c r="F107" s="145"/>
      <c r="G107" s="145"/>
      <c r="H107" s="194"/>
    </row>
    <row r="108" spans="1:8" s="294" customFormat="1">
      <c r="A108" s="352" t="s">
        <v>889</v>
      </c>
      <c r="B108" s="200" t="s">
        <v>890</v>
      </c>
      <c r="C108" s="145">
        <v>6979.31</v>
      </c>
      <c r="D108" s="145">
        <v>6979.31</v>
      </c>
      <c r="E108" s="145"/>
      <c r="F108" s="145"/>
      <c r="G108" s="145"/>
      <c r="H108" s="194"/>
    </row>
    <row r="109" spans="1:8" s="294" customFormat="1">
      <c r="A109" s="352" t="s">
        <v>891</v>
      </c>
      <c r="B109" s="200" t="s">
        <v>892</v>
      </c>
      <c r="C109" s="145">
        <v>639.29</v>
      </c>
      <c r="D109" s="145">
        <v>639.29</v>
      </c>
      <c r="E109" s="145"/>
      <c r="F109" s="145"/>
      <c r="G109" s="145"/>
      <c r="H109" s="194"/>
    </row>
    <row r="110" spans="1:8" s="294" customFormat="1">
      <c r="A110" s="352" t="s">
        <v>893</v>
      </c>
      <c r="B110" s="200" t="s">
        <v>894</v>
      </c>
      <c r="C110" s="145">
        <v>697.86</v>
      </c>
      <c r="D110" s="145">
        <v>697.86</v>
      </c>
      <c r="E110" s="145"/>
      <c r="F110" s="145"/>
      <c r="G110" s="145"/>
      <c r="H110" s="194"/>
    </row>
    <row r="111" spans="1:8" s="294" customFormat="1">
      <c r="A111" s="352" t="s">
        <v>895</v>
      </c>
      <c r="B111" s="200" t="s">
        <v>896</v>
      </c>
      <c r="C111" s="145">
        <v>162724</v>
      </c>
      <c r="D111" s="145">
        <v>162724</v>
      </c>
      <c r="E111" s="145"/>
      <c r="F111" s="145"/>
      <c r="G111" s="145"/>
      <c r="H111" s="194"/>
    </row>
    <row r="112" spans="1:8" s="294" customFormat="1">
      <c r="A112" s="352" t="s">
        <v>897</v>
      </c>
      <c r="B112" s="200" t="s">
        <v>898</v>
      </c>
      <c r="C112" s="145">
        <v>722874.91</v>
      </c>
      <c r="D112" s="145">
        <v>722874.91</v>
      </c>
      <c r="E112" s="145"/>
      <c r="F112" s="145"/>
      <c r="G112" s="145"/>
      <c r="H112" s="194"/>
    </row>
    <row r="113" spans="1:8" s="294" customFormat="1">
      <c r="A113" s="352" t="s">
        <v>899</v>
      </c>
      <c r="B113" s="200" t="s">
        <v>900</v>
      </c>
      <c r="C113" s="145">
        <v>310.95999999999998</v>
      </c>
      <c r="D113" s="145">
        <v>310.95999999999998</v>
      </c>
      <c r="E113" s="145"/>
      <c r="F113" s="145"/>
      <c r="G113" s="145"/>
      <c r="H113" s="194"/>
    </row>
    <row r="114" spans="1:8" s="294" customFormat="1">
      <c r="A114" s="352" t="s">
        <v>901</v>
      </c>
      <c r="B114" s="200" t="s">
        <v>902</v>
      </c>
      <c r="C114" s="145">
        <v>64235.6</v>
      </c>
      <c r="D114" s="145">
        <v>64235.6</v>
      </c>
      <c r="E114" s="145"/>
      <c r="F114" s="145"/>
      <c r="G114" s="145"/>
      <c r="H114" s="194"/>
    </row>
    <row r="115" spans="1:8" s="294" customFormat="1">
      <c r="A115" s="352" t="s">
        <v>903</v>
      </c>
      <c r="B115" s="200" t="s">
        <v>904</v>
      </c>
      <c r="C115" s="145">
        <v>10332.530000000001</v>
      </c>
      <c r="D115" s="145">
        <v>10332.530000000001</v>
      </c>
      <c r="E115" s="145"/>
      <c r="F115" s="145"/>
      <c r="G115" s="145"/>
      <c r="H115" s="194"/>
    </row>
    <row r="116" spans="1:8" s="294" customFormat="1">
      <c r="A116" s="352" t="s">
        <v>905</v>
      </c>
      <c r="B116" s="200" t="s">
        <v>906</v>
      </c>
      <c r="C116" s="145">
        <v>2306.59</v>
      </c>
      <c r="D116" s="145">
        <v>2306.59</v>
      </c>
      <c r="E116" s="145"/>
      <c r="F116" s="145"/>
      <c r="G116" s="145"/>
      <c r="H116" s="194"/>
    </row>
    <row r="117" spans="1:8" s="294" customFormat="1">
      <c r="A117" s="352" t="s">
        <v>907</v>
      </c>
      <c r="B117" s="200" t="s">
        <v>908</v>
      </c>
      <c r="C117" s="145">
        <v>9.34</v>
      </c>
      <c r="D117" s="145">
        <v>9.34</v>
      </c>
      <c r="E117" s="145"/>
      <c r="F117" s="145"/>
      <c r="G117" s="145"/>
      <c r="H117" s="194"/>
    </row>
    <row r="118" spans="1:8" s="294" customFormat="1">
      <c r="A118" s="352" t="s">
        <v>909</v>
      </c>
      <c r="B118" s="200" t="s">
        <v>910</v>
      </c>
      <c r="C118" s="145">
        <v>495.5</v>
      </c>
      <c r="D118" s="145">
        <v>495.5</v>
      </c>
      <c r="E118" s="145"/>
      <c r="F118" s="145"/>
      <c r="G118" s="145"/>
      <c r="H118" s="194"/>
    </row>
    <row r="119" spans="1:8" s="294" customFormat="1">
      <c r="A119" s="352" t="s">
        <v>911</v>
      </c>
      <c r="B119" s="200" t="s">
        <v>912</v>
      </c>
      <c r="C119" s="145">
        <v>411.31</v>
      </c>
      <c r="D119" s="145">
        <v>411.31</v>
      </c>
      <c r="E119" s="145"/>
      <c r="F119" s="145"/>
      <c r="G119" s="145"/>
      <c r="H119" s="194"/>
    </row>
    <row r="120" spans="1:8" s="294" customFormat="1">
      <c r="A120" s="352" t="s">
        <v>913</v>
      </c>
      <c r="B120" s="200" t="s">
        <v>914</v>
      </c>
      <c r="C120" s="145">
        <v>15078.26</v>
      </c>
      <c r="D120" s="145">
        <v>15078.26</v>
      </c>
      <c r="E120" s="145"/>
      <c r="F120" s="145"/>
      <c r="G120" s="145"/>
      <c r="H120" s="194"/>
    </row>
    <row r="121" spans="1:8" s="294" customFormat="1">
      <c r="A121" s="352" t="s">
        <v>915</v>
      </c>
      <c r="B121" s="200" t="s">
        <v>916</v>
      </c>
      <c r="C121" s="145">
        <v>257.8</v>
      </c>
      <c r="D121" s="145">
        <v>257.8</v>
      </c>
      <c r="E121" s="145"/>
      <c r="F121" s="145"/>
      <c r="G121" s="145"/>
      <c r="H121" s="194"/>
    </row>
    <row r="122" spans="1:8" s="294" customFormat="1">
      <c r="A122" s="352" t="s">
        <v>917</v>
      </c>
      <c r="B122" s="200" t="s">
        <v>918</v>
      </c>
      <c r="C122" s="145">
        <v>1135.3399999999999</v>
      </c>
      <c r="D122" s="145">
        <v>1135.3399999999999</v>
      </c>
      <c r="E122" s="145"/>
      <c r="F122" s="145"/>
      <c r="G122" s="145"/>
      <c r="H122" s="194"/>
    </row>
    <row r="123" spans="1:8" s="294" customFormat="1">
      <c r="A123" s="352" t="s">
        <v>919</v>
      </c>
      <c r="B123" s="200" t="s">
        <v>920</v>
      </c>
      <c r="C123" s="145">
        <v>1493.27</v>
      </c>
      <c r="D123" s="145">
        <v>1493.27</v>
      </c>
      <c r="E123" s="145"/>
      <c r="F123" s="145"/>
      <c r="G123" s="145"/>
      <c r="H123" s="194"/>
    </row>
    <row r="124" spans="1:8" s="294" customFormat="1">
      <c r="A124" s="352" t="s">
        <v>921</v>
      </c>
      <c r="B124" s="200" t="s">
        <v>922</v>
      </c>
      <c r="C124" s="145">
        <v>318.83999999999997</v>
      </c>
      <c r="D124" s="145">
        <v>318.83999999999997</v>
      </c>
      <c r="E124" s="145"/>
      <c r="F124" s="145"/>
      <c r="G124" s="145"/>
      <c r="H124" s="194"/>
    </row>
    <row r="125" spans="1:8" s="294" customFormat="1">
      <c r="A125" s="352" t="s">
        <v>923</v>
      </c>
      <c r="B125" s="200" t="s">
        <v>924</v>
      </c>
      <c r="C125" s="145">
        <v>84.58</v>
      </c>
      <c r="D125" s="145">
        <v>84.58</v>
      </c>
      <c r="E125" s="145"/>
      <c r="F125" s="145"/>
      <c r="G125" s="145"/>
      <c r="H125" s="194"/>
    </row>
    <row r="126" spans="1:8" s="294" customFormat="1">
      <c r="A126" s="352" t="s">
        <v>925</v>
      </c>
      <c r="B126" s="200" t="s">
        <v>926</v>
      </c>
      <c r="C126" s="145">
        <v>73.930000000000007</v>
      </c>
      <c r="D126" s="145">
        <v>73.930000000000007</v>
      </c>
      <c r="E126" s="145"/>
      <c r="F126" s="145"/>
      <c r="G126" s="145"/>
      <c r="H126" s="194"/>
    </row>
    <row r="127" spans="1:8" s="294" customFormat="1">
      <c r="A127" s="352" t="s">
        <v>927</v>
      </c>
      <c r="B127" s="200" t="s">
        <v>928</v>
      </c>
      <c r="C127" s="145">
        <v>431.03</v>
      </c>
      <c r="D127" s="145">
        <v>431.03</v>
      </c>
      <c r="E127" s="145"/>
      <c r="F127" s="145"/>
      <c r="G127" s="145"/>
      <c r="H127" s="194"/>
    </row>
    <row r="128" spans="1:8" s="294" customFormat="1">
      <c r="A128" s="352" t="s">
        <v>929</v>
      </c>
      <c r="B128" s="200" t="s">
        <v>930</v>
      </c>
      <c r="C128" s="145">
        <v>535.38</v>
      </c>
      <c r="D128" s="145">
        <v>535.38</v>
      </c>
      <c r="E128" s="145"/>
      <c r="F128" s="145"/>
      <c r="G128" s="145"/>
      <c r="H128" s="194"/>
    </row>
    <row r="129" spans="1:8" s="294" customFormat="1">
      <c r="A129" s="352" t="s">
        <v>931</v>
      </c>
      <c r="B129" s="200" t="s">
        <v>932</v>
      </c>
      <c r="C129" s="145">
        <v>29525.32</v>
      </c>
      <c r="D129" s="145">
        <v>29525.32</v>
      </c>
      <c r="E129" s="145"/>
      <c r="F129" s="145"/>
      <c r="G129" s="145"/>
      <c r="H129" s="194"/>
    </row>
    <row r="130" spans="1:8" s="294" customFormat="1">
      <c r="A130" s="352" t="s">
        <v>933</v>
      </c>
      <c r="B130" s="200" t="s">
        <v>934</v>
      </c>
      <c r="C130" s="145">
        <v>1231.02</v>
      </c>
      <c r="D130" s="145">
        <v>1231.02</v>
      </c>
      <c r="E130" s="145"/>
      <c r="F130" s="145"/>
      <c r="G130" s="145"/>
      <c r="H130" s="194"/>
    </row>
    <row r="131" spans="1:8" s="294" customFormat="1">
      <c r="A131" s="352" t="s">
        <v>935</v>
      </c>
      <c r="B131" s="200" t="s">
        <v>936</v>
      </c>
      <c r="C131" s="145">
        <v>511.01</v>
      </c>
      <c r="D131" s="145">
        <v>511.01</v>
      </c>
      <c r="E131" s="145"/>
      <c r="F131" s="145"/>
      <c r="G131" s="145"/>
      <c r="H131" s="194"/>
    </row>
    <row r="132" spans="1:8" s="294" customFormat="1">
      <c r="A132" s="352" t="s">
        <v>937</v>
      </c>
      <c r="B132" s="200" t="s">
        <v>938</v>
      </c>
      <c r="C132" s="145">
        <v>12844.38</v>
      </c>
      <c r="D132" s="145">
        <v>12844.38</v>
      </c>
      <c r="E132" s="145"/>
      <c r="F132" s="145"/>
      <c r="G132" s="145"/>
      <c r="H132" s="194"/>
    </row>
    <row r="133" spans="1:8" s="294" customFormat="1">
      <c r="A133" s="352" t="s">
        <v>939</v>
      </c>
      <c r="B133" s="200" t="s">
        <v>940</v>
      </c>
      <c r="C133" s="145">
        <v>10775.53</v>
      </c>
      <c r="D133" s="145">
        <v>10775.53</v>
      </c>
      <c r="E133" s="145"/>
      <c r="F133" s="145"/>
      <c r="G133" s="145"/>
      <c r="H133" s="194"/>
    </row>
    <row r="134" spans="1:8" s="294" customFormat="1">
      <c r="A134" s="352" t="s">
        <v>941</v>
      </c>
      <c r="B134" s="200" t="s">
        <v>942</v>
      </c>
      <c r="C134" s="145">
        <v>6095.34</v>
      </c>
      <c r="D134" s="145">
        <v>6095.34</v>
      </c>
      <c r="E134" s="145"/>
      <c r="F134" s="145"/>
      <c r="G134" s="145"/>
      <c r="H134" s="194"/>
    </row>
    <row r="135" spans="1:8" s="294" customFormat="1">
      <c r="A135" s="352" t="s">
        <v>943</v>
      </c>
      <c r="B135" s="200" t="s">
        <v>944</v>
      </c>
      <c r="C135" s="145">
        <v>1200</v>
      </c>
      <c r="D135" s="145">
        <v>1200</v>
      </c>
      <c r="E135" s="145"/>
      <c r="F135" s="145"/>
      <c r="G135" s="145"/>
      <c r="H135" s="194"/>
    </row>
    <row r="136" spans="1:8" s="294" customFormat="1">
      <c r="A136" s="352" t="s">
        <v>945</v>
      </c>
      <c r="B136" s="200" t="s">
        <v>946</v>
      </c>
      <c r="C136" s="145">
        <v>26800</v>
      </c>
      <c r="D136" s="145">
        <v>26800</v>
      </c>
      <c r="E136" s="145"/>
      <c r="F136" s="145"/>
      <c r="G136" s="145"/>
      <c r="H136" s="194"/>
    </row>
    <row r="137" spans="1:8" s="294" customFormat="1">
      <c r="A137" s="352" t="s">
        <v>947</v>
      </c>
      <c r="B137" s="200" t="s">
        <v>948</v>
      </c>
      <c r="C137" s="145">
        <v>7499</v>
      </c>
      <c r="D137" s="145">
        <v>7499</v>
      </c>
      <c r="E137" s="145"/>
      <c r="F137" s="145"/>
      <c r="G137" s="145"/>
      <c r="H137" s="194"/>
    </row>
    <row r="138" spans="1:8" s="294" customFormat="1">
      <c r="A138" s="352" t="s">
        <v>949</v>
      </c>
      <c r="B138" s="200" t="s">
        <v>950</v>
      </c>
      <c r="C138" s="145">
        <v>35565.39</v>
      </c>
      <c r="D138" s="145">
        <v>35565.39</v>
      </c>
      <c r="E138" s="145"/>
      <c r="F138" s="145"/>
      <c r="G138" s="145"/>
      <c r="H138" s="194"/>
    </row>
    <row r="139" spans="1:8" s="294" customFormat="1">
      <c r="A139" s="352" t="s">
        <v>951</v>
      </c>
      <c r="B139" s="200" t="s">
        <v>952</v>
      </c>
      <c r="C139" s="145">
        <v>1385.54</v>
      </c>
      <c r="D139" s="145">
        <v>1385.54</v>
      </c>
      <c r="E139" s="145"/>
      <c r="F139" s="145"/>
      <c r="G139" s="145"/>
      <c r="H139" s="194"/>
    </row>
    <row r="140" spans="1:8" s="294" customFormat="1">
      <c r="A140" s="352" t="s">
        <v>953</v>
      </c>
      <c r="B140" s="200" t="s">
        <v>954</v>
      </c>
      <c r="C140" s="145">
        <v>1329.2</v>
      </c>
      <c r="D140" s="145">
        <v>1329.2</v>
      </c>
      <c r="E140" s="145"/>
      <c r="F140" s="145"/>
      <c r="G140" s="145"/>
      <c r="H140" s="194"/>
    </row>
    <row r="141" spans="1:8" s="294" customFormat="1">
      <c r="A141" s="352" t="s">
        <v>955</v>
      </c>
      <c r="B141" s="200" t="s">
        <v>956</v>
      </c>
      <c r="C141" s="145">
        <v>797.36</v>
      </c>
      <c r="D141" s="145">
        <v>797.36</v>
      </c>
      <c r="E141" s="145"/>
      <c r="F141" s="145"/>
      <c r="G141" s="145"/>
      <c r="H141" s="194"/>
    </row>
    <row r="142" spans="1:8" s="294" customFormat="1">
      <c r="A142" s="352" t="s">
        <v>957</v>
      </c>
      <c r="B142" s="200" t="s">
        <v>958</v>
      </c>
      <c r="C142" s="145">
        <v>155098</v>
      </c>
      <c r="D142" s="145">
        <v>155098</v>
      </c>
      <c r="E142" s="145"/>
      <c r="F142" s="145"/>
      <c r="G142" s="145"/>
      <c r="H142" s="194"/>
    </row>
    <row r="143" spans="1:8" s="294" customFormat="1">
      <c r="A143" s="352" t="s">
        <v>959</v>
      </c>
      <c r="B143" s="200" t="s">
        <v>960</v>
      </c>
      <c r="C143" s="145">
        <v>48.09</v>
      </c>
      <c r="D143" s="145">
        <v>48.09</v>
      </c>
      <c r="E143" s="145"/>
      <c r="F143" s="145"/>
      <c r="G143" s="145"/>
      <c r="H143" s="194"/>
    </row>
    <row r="144" spans="1:8" s="294" customFormat="1">
      <c r="A144" s="352" t="s">
        <v>961</v>
      </c>
      <c r="B144" s="200" t="s">
        <v>962</v>
      </c>
      <c r="C144" s="145">
        <v>1147.82</v>
      </c>
      <c r="D144" s="145">
        <v>1147.82</v>
      </c>
      <c r="E144" s="145"/>
      <c r="F144" s="145"/>
      <c r="G144" s="145"/>
      <c r="H144" s="194"/>
    </row>
    <row r="145" spans="1:8" s="294" customFormat="1">
      <c r="A145" s="352" t="s">
        <v>963</v>
      </c>
      <c r="B145" s="200" t="s">
        <v>964</v>
      </c>
      <c r="C145" s="145">
        <v>260.25</v>
      </c>
      <c r="D145" s="145">
        <v>260.25</v>
      </c>
      <c r="E145" s="145"/>
      <c r="F145" s="145"/>
      <c r="G145" s="145"/>
      <c r="H145" s="194"/>
    </row>
    <row r="146" spans="1:8" s="294" customFormat="1">
      <c r="A146" s="352" t="s">
        <v>965</v>
      </c>
      <c r="B146" s="200" t="s">
        <v>966</v>
      </c>
      <c r="C146" s="145">
        <v>810.28</v>
      </c>
      <c r="D146" s="145">
        <v>810.28</v>
      </c>
      <c r="E146" s="145"/>
      <c r="F146" s="145"/>
      <c r="G146" s="145"/>
      <c r="H146" s="194"/>
    </row>
    <row r="147" spans="1:8" s="294" customFormat="1">
      <c r="A147" s="352" t="s">
        <v>967</v>
      </c>
      <c r="B147" s="200" t="s">
        <v>968</v>
      </c>
      <c r="C147" s="145">
        <v>476.84</v>
      </c>
      <c r="D147" s="145">
        <v>476.84</v>
      </c>
      <c r="E147" s="145"/>
      <c r="F147" s="145"/>
      <c r="G147" s="145"/>
      <c r="H147" s="194"/>
    </row>
    <row r="148" spans="1:8" s="294" customFormat="1">
      <c r="A148" s="352" t="s">
        <v>969</v>
      </c>
      <c r="B148" s="200" t="s">
        <v>970</v>
      </c>
      <c r="C148" s="145">
        <v>476.84</v>
      </c>
      <c r="D148" s="145">
        <v>476.84</v>
      </c>
      <c r="E148" s="145"/>
      <c r="F148" s="145"/>
      <c r="G148" s="145"/>
      <c r="H148" s="194"/>
    </row>
    <row r="149" spans="1:8" s="294" customFormat="1">
      <c r="A149" s="352" t="s">
        <v>971</v>
      </c>
      <c r="B149" s="200" t="s">
        <v>972</v>
      </c>
      <c r="C149" s="145">
        <v>819.79</v>
      </c>
      <c r="D149" s="145">
        <v>819.79</v>
      </c>
      <c r="E149" s="145"/>
      <c r="F149" s="145"/>
      <c r="G149" s="145"/>
      <c r="H149" s="194"/>
    </row>
    <row r="150" spans="1:8" s="294" customFormat="1">
      <c r="A150" s="352" t="s">
        <v>973</v>
      </c>
      <c r="B150" s="200" t="s">
        <v>974</v>
      </c>
      <c r="C150" s="145">
        <v>1714.3</v>
      </c>
      <c r="D150" s="145">
        <v>1714.3</v>
      </c>
      <c r="E150" s="145"/>
      <c r="F150" s="145"/>
      <c r="G150" s="145"/>
      <c r="H150" s="194"/>
    </row>
    <row r="151" spans="1:8" s="294" customFormat="1">
      <c r="A151" s="352" t="s">
        <v>975</v>
      </c>
      <c r="B151" s="200" t="s">
        <v>976</v>
      </c>
      <c r="C151" s="145">
        <v>2645</v>
      </c>
      <c r="D151" s="145">
        <v>2645</v>
      </c>
      <c r="E151" s="145"/>
      <c r="F151" s="145"/>
      <c r="G151" s="145"/>
      <c r="H151" s="194"/>
    </row>
    <row r="152" spans="1:8" s="294" customFormat="1">
      <c r="A152" s="352" t="s">
        <v>977</v>
      </c>
      <c r="B152" s="200" t="s">
        <v>698</v>
      </c>
      <c r="C152" s="145">
        <v>270</v>
      </c>
      <c r="D152" s="145">
        <v>270</v>
      </c>
      <c r="E152" s="145"/>
      <c r="F152" s="145"/>
      <c r="G152" s="145"/>
      <c r="H152" s="194"/>
    </row>
    <row r="153" spans="1:8" s="294" customFormat="1">
      <c r="A153" s="352" t="s">
        <v>978</v>
      </c>
      <c r="B153" s="200" t="s">
        <v>979</v>
      </c>
      <c r="C153" s="145">
        <v>750</v>
      </c>
      <c r="D153" s="145">
        <v>750</v>
      </c>
      <c r="E153" s="145"/>
      <c r="F153" s="145"/>
      <c r="G153" s="145"/>
      <c r="H153" s="194"/>
    </row>
    <row r="154" spans="1:8" s="294" customFormat="1">
      <c r="A154" s="352" t="s">
        <v>980</v>
      </c>
      <c r="B154" s="200" t="s">
        <v>981</v>
      </c>
      <c r="C154" s="145">
        <v>265.64999999999998</v>
      </c>
      <c r="D154" s="145">
        <v>265.64999999999998</v>
      </c>
      <c r="E154" s="145"/>
      <c r="F154" s="145"/>
      <c r="G154" s="145"/>
      <c r="H154" s="194"/>
    </row>
    <row r="155" spans="1:8" s="294" customFormat="1">
      <c r="A155" s="352" t="s">
        <v>982</v>
      </c>
      <c r="B155" s="200" t="s">
        <v>983</v>
      </c>
      <c r="C155" s="145">
        <v>690</v>
      </c>
      <c r="D155" s="145">
        <v>690</v>
      </c>
      <c r="E155" s="145"/>
      <c r="F155" s="145"/>
      <c r="G155" s="145"/>
      <c r="H155" s="194"/>
    </row>
    <row r="156" spans="1:8" s="294" customFormat="1">
      <c r="A156" s="352" t="s">
        <v>984</v>
      </c>
      <c r="B156" s="200" t="s">
        <v>985</v>
      </c>
      <c r="C156" s="145">
        <v>5305.95</v>
      </c>
      <c r="D156" s="145">
        <v>5305.95</v>
      </c>
      <c r="E156" s="145"/>
      <c r="F156" s="145"/>
      <c r="G156" s="145"/>
      <c r="H156" s="194"/>
    </row>
    <row r="157" spans="1:8" s="294" customFormat="1">
      <c r="A157" s="352" t="s">
        <v>986</v>
      </c>
      <c r="B157" s="200" t="s">
        <v>987</v>
      </c>
      <c r="C157" s="145">
        <v>828.72</v>
      </c>
      <c r="D157" s="145">
        <v>828.72</v>
      </c>
      <c r="E157" s="145"/>
      <c r="F157" s="145"/>
      <c r="G157" s="145"/>
      <c r="H157" s="194"/>
    </row>
    <row r="158" spans="1:8" s="294" customFormat="1">
      <c r="A158" s="352" t="s">
        <v>988</v>
      </c>
      <c r="B158" s="200" t="s">
        <v>989</v>
      </c>
      <c r="C158" s="145">
        <v>426.47</v>
      </c>
      <c r="D158" s="145">
        <v>426.47</v>
      </c>
      <c r="E158" s="145"/>
      <c r="F158" s="145"/>
      <c r="G158" s="145"/>
      <c r="H158" s="194"/>
    </row>
    <row r="159" spans="1:8" s="294" customFormat="1">
      <c r="A159" s="352" t="s">
        <v>990</v>
      </c>
      <c r="B159" s="200" t="s">
        <v>991</v>
      </c>
      <c r="C159" s="145">
        <v>0.05</v>
      </c>
      <c r="D159" s="145">
        <v>0.05</v>
      </c>
      <c r="E159" s="145"/>
      <c r="F159" s="145"/>
      <c r="G159" s="145"/>
      <c r="H159" s="194"/>
    </row>
    <row r="160" spans="1:8" s="294" customFormat="1">
      <c r="A160" s="352" t="s">
        <v>992</v>
      </c>
      <c r="B160" s="200" t="s">
        <v>993</v>
      </c>
      <c r="C160" s="145">
        <v>24065.31</v>
      </c>
      <c r="D160" s="145">
        <v>24065.31</v>
      </c>
      <c r="E160" s="145"/>
      <c r="F160" s="145"/>
      <c r="G160" s="145"/>
      <c r="H160" s="194"/>
    </row>
    <row r="161" spans="1:8" s="294" customFormat="1">
      <c r="A161" s="352" t="s">
        <v>994</v>
      </c>
      <c r="B161" s="200" t="s">
        <v>995</v>
      </c>
      <c r="C161" s="145">
        <v>0.02</v>
      </c>
      <c r="D161" s="145">
        <v>0.02</v>
      </c>
      <c r="E161" s="145"/>
      <c r="F161" s="145"/>
      <c r="G161" s="145"/>
      <c r="H161" s="194"/>
    </row>
    <row r="162" spans="1:8" s="294" customFormat="1">
      <c r="A162" s="352" t="s">
        <v>996</v>
      </c>
      <c r="B162" s="200" t="s">
        <v>380</v>
      </c>
      <c r="C162" s="145">
        <v>1500</v>
      </c>
      <c r="D162" s="145">
        <v>1500</v>
      </c>
      <c r="E162" s="145"/>
      <c r="F162" s="145"/>
      <c r="G162" s="145"/>
      <c r="H162" s="194"/>
    </row>
    <row r="163" spans="1:8" s="294" customFormat="1">
      <c r="A163" s="352" t="s">
        <v>997</v>
      </c>
      <c r="B163" s="200" t="s">
        <v>998</v>
      </c>
      <c r="C163" s="145">
        <v>5000</v>
      </c>
      <c r="D163" s="145">
        <v>5000</v>
      </c>
      <c r="E163" s="145"/>
      <c r="F163" s="145"/>
      <c r="G163" s="145"/>
      <c r="H163" s="194"/>
    </row>
    <row r="164" spans="1:8" s="294" customFormat="1">
      <c r="A164" s="352" t="s">
        <v>999</v>
      </c>
      <c r="B164" s="200" t="s">
        <v>1000</v>
      </c>
      <c r="C164" s="145">
        <v>1200</v>
      </c>
      <c r="D164" s="145">
        <v>1200</v>
      </c>
      <c r="E164" s="145"/>
      <c r="F164" s="145"/>
      <c r="G164" s="145"/>
      <c r="H164" s="194"/>
    </row>
    <row r="165" spans="1:8" s="294" customFormat="1">
      <c r="A165" s="352" t="s">
        <v>1001</v>
      </c>
      <c r="B165" s="200" t="s">
        <v>1002</v>
      </c>
      <c r="C165" s="145">
        <v>754</v>
      </c>
      <c r="D165" s="145">
        <v>754</v>
      </c>
      <c r="E165" s="145"/>
      <c r="F165" s="145"/>
      <c r="G165" s="145"/>
      <c r="H165" s="194"/>
    </row>
    <row r="166" spans="1:8" s="294" customFormat="1">
      <c r="A166" s="352" t="s">
        <v>1003</v>
      </c>
      <c r="B166" s="200" t="s">
        <v>1004</v>
      </c>
      <c r="C166" s="145">
        <v>2088</v>
      </c>
      <c r="D166" s="145">
        <v>2088</v>
      </c>
      <c r="E166" s="145"/>
      <c r="F166" s="145"/>
      <c r="G166" s="145"/>
      <c r="H166" s="194"/>
    </row>
    <row r="167" spans="1:8" s="294" customFormat="1">
      <c r="A167" s="352" t="s">
        <v>1005</v>
      </c>
      <c r="B167" s="200" t="s">
        <v>1006</v>
      </c>
      <c r="C167" s="145">
        <v>2500</v>
      </c>
      <c r="D167" s="145">
        <v>2500</v>
      </c>
      <c r="E167" s="145"/>
      <c r="F167" s="145"/>
      <c r="G167" s="145"/>
      <c r="H167" s="194"/>
    </row>
    <row r="168" spans="1:8" s="294" customFormat="1">
      <c r="A168" s="352" t="s">
        <v>1007</v>
      </c>
      <c r="B168" s="200" t="s">
        <v>1008</v>
      </c>
      <c r="C168" s="145">
        <v>500.02</v>
      </c>
      <c r="D168" s="145">
        <v>500.02</v>
      </c>
      <c r="E168" s="145"/>
      <c r="F168" s="145"/>
      <c r="G168" s="145"/>
      <c r="H168" s="194"/>
    </row>
    <row r="169" spans="1:8" s="294" customFormat="1">
      <c r="A169" s="352" t="s">
        <v>1009</v>
      </c>
      <c r="B169" s="200" t="s">
        <v>1010</v>
      </c>
      <c r="C169" s="145">
        <v>1386</v>
      </c>
      <c r="D169" s="145">
        <v>1386</v>
      </c>
      <c r="E169" s="145"/>
      <c r="F169" s="145"/>
      <c r="G169" s="145"/>
      <c r="H169" s="194"/>
    </row>
    <row r="170" spans="1:8" s="294" customFormat="1">
      <c r="A170" s="352" t="s">
        <v>1011</v>
      </c>
      <c r="B170" s="200" t="s">
        <v>1012</v>
      </c>
      <c r="C170" s="145">
        <v>520.12</v>
      </c>
      <c r="D170" s="145">
        <v>520.12</v>
      </c>
      <c r="E170" s="145"/>
      <c r="F170" s="145"/>
      <c r="G170" s="145"/>
      <c r="H170" s="194"/>
    </row>
    <row r="171" spans="1:8" s="294" customFormat="1">
      <c r="A171" s="352" t="s">
        <v>1013</v>
      </c>
      <c r="B171" s="200" t="s">
        <v>1014</v>
      </c>
      <c r="C171" s="145">
        <v>2047</v>
      </c>
      <c r="D171" s="145">
        <v>2047</v>
      </c>
      <c r="E171" s="145"/>
      <c r="F171" s="145"/>
      <c r="G171" s="145"/>
      <c r="H171" s="194"/>
    </row>
    <row r="172" spans="1:8" s="294" customFormat="1">
      <c r="A172" s="352" t="s">
        <v>1015</v>
      </c>
      <c r="B172" s="200" t="s">
        <v>1016</v>
      </c>
      <c r="C172" s="145">
        <v>400</v>
      </c>
      <c r="D172" s="145">
        <v>400</v>
      </c>
      <c r="E172" s="145"/>
      <c r="F172" s="145"/>
      <c r="G172" s="145"/>
      <c r="H172" s="194"/>
    </row>
    <row r="173" spans="1:8" s="294" customFormat="1">
      <c r="A173" s="352" t="s">
        <v>1017</v>
      </c>
      <c r="B173" s="200" t="s">
        <v>1018</v>
      </c>
      <c r="C173" s="145">
        <v>5000</v>
      </c>
      <c r="D173" s="145">
        <v>5000</v>
      </c>
      <c r="E173" s="145"/>
      <c r="F173" s="145"/>
      <c r="G173" s="145"/>
      <c r="H173" s="194"/>
    </row>
    <row r="174" spans="1:8" s="294" customFormat="1">
      <c r="A174" s="352" t="s">
        <v>1019</v>
      </c>
      <c r="B174" s="200" t="s">
        <v>1020</v>
      </c>
      <c r="C174" s="145">
        <v>2088</v>
      </c>
      <c r="D174" s="145">
        <v>2088</v>
      </c>
      <c r="E174" s="145"/>
      <c r="F174" s="145"/>
      <c r="G174" s="145"/>
      <c r="H174" s="194"/>
    </row>
    <row r="175" spans="1:8" s="294" customFormat="1">
      <c r="A175" s="352" t="s">
        <v>1021</v>
      </c>
      <c r="B175" s="200" t="s">
        <v>1022</v>
      </c>
      <c r="C175" s="145">
        <v>5000</v>
      </c>
      <c r="D175" s="145">
        <v>5000</v>
      </c>
      <c r="E175" s="145"/>
      <c r="F175" s="145"/>
      <c r="G175" s="145"/>
      <c r="H175" s="194"/>
    </row>
    <row r="176" spans="1:8" s="294" customFormat="1">
      <c r="A176" s="352" t="s">
        <v>1023</v>
      </c>
      <c r="B176" s="200" t="s">
        <v>1024</v>
      </c>
      <c r="C176" s="145">
        <v>4684</v>
      </c>
      <c r="D176" s="145">
        <v>4684</v>
      </c>
      <c r="E176" s="145"/>
      <c r="F176" s="145"/>
      <c r="G176" s="145"/>
      <c r="H176" s="194"/>
    </row>
    <row r="177" spans="1:8" s="294" customFormat="1">
      <c r="A177" s="352" t="s">
        <v>1025</v>
      </c>
      <c r="B177" s="200" t="s">
        <v>1026</v>
      </c>
      <c r="C177" s="145">
        <v>175.58</v>
      </c>
      <c r="D177" s="145">
        <v>175.58</v>
      </c>
      <c r="E177" s="145"/>
      <c r="F177" s="145"/>
      <c r="G177" s="145"/>
      <c r="H177" s="194"/>
    </row>
    <row r="178" spans="1:8" s="294" customFormat="1">
      <c r="A178" s="352" t="s">
        <v>1027</v>
      </c>
      <c r="B178" s="200" t="s">
        <v>1028</v>
      </c>
      <c r="C178" s="145">
        <v>5360.77</v>
      </c>
      <c r="D178" s="145">
        <v>5360.77</v>
      </c>
      <c r="E178" s="145"/>
      <c r="F178" s="145"/>
      <c r="G178" s="145"/>
      <c r="H178" s="194"/>
    </row>
    <row r="179" spans="1:8" s="294" customFormat="1">
      <c r="A179" s="352" t="s">
        <v>1029</v>
      </c>
      <c r="B179" s="200" t="s">
        <v>1030</v>
      </c>
      <c r="C179" s="145">
        <v>1000</v>
      </c>
      <c r="D179" s="145">
        <v>1000</v>
      </c>
      <c r="E179" s="145"/>
      <c r="F179" s="145"/>
      <c r="G179" s="145"/>
      <c r="H179" s="194"/>
    </row>
    <row r="180" spans="1:8" s="294" customFormat="1">
      <c r="A180" s="352" t="s">
        <v>1031</v>
      </c>
      <c r="B180" s="200" t="s">
        <v>1032</v>
      </c>
      <c r="C180" s="145">
        <v>1400</v>
      </c>
      <c r="D180" s="145">
        <v>1400</v>
      </c>
      <c r="E180" s="145"/>
      <c r="F180" s="145"/>
      <c r="G180" s="145"/>
      <c r="H180" s="194"/>
    </row>
    <row r="181" spans="1:8" s="294" customFormat="1">
      <c r="A181" s="352" t="s">
        <v>1033</v>
      </c>
      <c r="B181" s="200" t="s">
        <v>1034</v>
      </c>
      <c r="C181" s="145">
        <v>1914</v>
      </c>
      <c r="D181" s="145">
        <v>1914</v>
      </c>
      <c r="E181" s="145"/>
      <c r="F181" s="145"/>
      <c r="G181" s="145"/>
      <c r="H181" s="194"/>
    </row>
    <row r="182" spans="1:8" s="294" customFormat="1">
      <c r="A182" s="352" t="s">
        <v>1035</v>
      </c>
      <c r="B182" s="200" t="s">
        <v>1036</v>
      </c>
      <c r="C182" s="145">
        <v>1335</v>
      </c>
      <c r="D182" s="145">
        <v>1335</v>
      </c>
      <c r="E182" s="145"/>
      <c r="F182" s="145"/>
      <c r="G182" s="145"/>
      <c r="H182" s="194"/>
    </row>
    <row r="183" spans="1:8" s="294" customFormat="1">
      <c r="A183" s="352" t="s">
        <v>1037</v>
      </c>
      <c r="B183" s="200" t="s">
        <v>1038</v>
      </c>
      <c r="C183" s="145">
        <v>2000</v>
      </c>
      <c r="D183" s="145">
        <v>2000</v>
      </c>
      <c r="E183" s="145"/>
      <c r="F183" s="145"/>
      <c r="G183" s="145"/>
      <c r="H183" s="194"/>
    </row>
    <row r="184" spans="1:8" s="294" customFormat="1">
      <c r="A184" s="352" t="s">
        <v>1039</v>
      </c>
      <c r="B184" s="200" t="s">
        <v>1040</v>
      </c>
      <c r="C184" s="145">
        <v>670</v>
      </c>
      <c r="D184" s="145">
        <v>670</v>
      </c>
      <c r="E184" s="145"/>
      <c r="F184" s="145"/>
      <c r="G184" s="145"/>
      <c r="H184" s="194"/>
    </row>
    <row r="185" spans="1:8" s="294" customFormat="1">
      <c r="A185" s="352" t="s">
        <v>1041</v>
      </c>
      <c r="B185" s="200" t="s">
        <v>1042</v>
      </c>
      <c r="C185" s="145">
        <v>19600</v>
      </c>
      <c r="D185" s="145">
        <v>19600</v>
      </c>
      <c r="E185" s="145"/>
      <c r="F185" s="145"/>
      <c r="G185" s="145"/>
      <c r="H185" s="194"/>
    </row>
    <row r="186" spans="1:8" s="294" customFormat="1">
      <c r="A186" s="352" t="s">
        <v>1043</v>
      </c>
      <c r="B186" s="200" t="s">
        <v>1044</v>
      </c>
      <c r="C186" s="145">
        <v>2000</v>
      </c>
      <c r="D186" s="145">
        <v>2000</v>
      </c>
      <c r="E186" s="145"/>
      <c r="F186" s="145"/>
      <c r="G186" s="145"/>
      <c r="H186" s="194"/>
    </row>
    <row r="187" spans="1:8" s="294" customFormat="1">
      <c r="A187" s="352" t="s">
        <v>1045</v>
      </c>
      <c r="B187" s="200" t="s">
        <v>1046</v>
      </c>
      <c r="C187" s="145">
        <v>270</v>
      </c>
      <c r="D187" s="145">
        <v>270</v>
      </c>
      <c r="E187" s="145"/>
      <c r="F187" s="145"/>
      <c r="G187" s="145"/>
      <c r="H187" s="194"/>
    </row>
    <row r="188" spans="1:8" s="294" customFormat="1">
      <c r="A188" s="352" t="s">
        <v>1047</v>
      </c>
      <c r="B188" s="200" t="s">
        <v>1048</v>
      </c>
      <c r="C188" s="145">
        <v>114</v>
      </c>
      <c r="D188" s="145">
        <v>114</v>
      </c>
      <c r="E188" s="145"/>
      <c r="F188" s="145"/>
      <c r="G188" s="145"/>
      <c r="H188" s="194"/>
    </row>
    <row r="189" spans="1:8" s="294" customFormat="1">
      <c r="A189" s="352" t="s">
        <v>1049</v>
      </c>
      <c r="B189" s="200" t="s">
        <v>1050</v>
      </c>
      <c r="C189" s="145">
        <v>224999.95</v>
      </c>
      <c r="D189" s="145">
        <v>224999.95</v>
      </c>
      <c r="E189" s="145"/>
      <c r="F189" s="145"/>
      <c r="G189" s="145"/>
      <c r="H189" s="194"/>
    </row>
    <row r="190" spans="1:8" s="294" customFormat="1">
      <c r="A190" s="352" t="s">
        <v>1051</v>
      </c>
      <c r="B190" s="200" t="s">
        <v>1052</v>
      </c>
      <c r="C190" s="145">
        <v>777579.69</v>
      </c>
      <c r="D190" s="145">
        <v>777579.69</v>
      </c>
      <c r="E190" s="145"/>
      <c r="F190" s="145"/>
      <c r="G190" s="145"/>
      <c r="H190" s="194"/>
    </row>
    <row r="191" spans="1:8" s="294" customFormat="1">
      <c r="A191" s="352" t="s">
        <v>1053</v>
      </c>
      <c r="B191" s="200" t="s">
        <v>1054</v>
      </c>
      <c r="C191" s="145">
        <v>15000</v>
      </c>
      <c r="D191" s="145">
        <v>15000</v>
      </c>
      <c r="E191" s="145"/>
      <c r="F191" s="145"/>
      <c r="G191" s="145"/>
      <c r="H191" s="194"/>
    </row>
    <row r="192" spans="1:8" s="294" customFormat="1">
      <c r="A192" s="352" t="s">
        <v>1055</v>
      </c>
      <c r="B192" s="200" t="s">
        <v>1056</v>
      </c>
      <c r="C192" s="145">
        <v>200000</v>
      </c>
      <c r="D192" s="145">
        <v>200000</v>
      </c>
      <c r="E192" s="145"/>
      <c r="F192" s="145"/>
      <c r="G192" s="145"/>
      <c r="H192" s="194"/>
    </row>
    <row r="193" spans="1:8" s="294" customFormat="1">
      <c r="A193" s="352" t="s">
        <v>1057</v>
      </c>
      <c r="B193" s="200" t="s">
        <v>1058</v>
      </c>
      <c r="C193" s="145">
        <v>1691355.97</v>
      </c>
      <c r="D193" s="145">
        <v>1691355.97</v>
      </c>
      <c r="E193" s="145"/>
      <c r="F193" s="145"/>
      <c r="G193" s="145"/>
      <c r="H193" s="194"/>
    </row>
    <row r="194" spans="1:8" s="294" customFormat="1">
      <c r="A194" s="352" t="s">
        <v>1059</v>
      </c>
      <c r="B194" s="200" t="s">
        <v>1060</v>
      </c>
      <c r="C194" s="145">
        <v>53</v>
      </c>
      <c r="D194" s="145">
        <v>53</v>
      </c>
      <c r="E194" s="145"/>
      <c r="F194" s="145"/>
      <c r="G194" s="145"/>
      <c r="H194" s="194"/>
    </row>
    <row r="195" spans="1:8" s="294" customFormat="1">
      <c r="A195" s="352" t="s">
        <v>1061</v>
      </c>
      <c r="B195" s="200" t="s">
        <v>1062</v>
      </c>
      <c r="C195" s="145">
        <v>4000</v>
      </c>
      <c r="D195" s="145">
        <v>4000</v>
      </c>
      <c r="E195" s="145"/>
      <c r="F195" s="145"/>
      <c r="G195" s="145"/>
      <c r="H195" s="194"/>
    </row>
    <row r="196" spans="1:8" s="294" customFormat="1">
      <c r="A196" s="352" t="s">
        <v>1063</v>
      </c>
      <c r="B196" s="200" t="s">
        <v>1064</v>
      </c>
      <c r="C196" s="145">
        <v>567.67999999999995</v>
      </c>
      <c r="D196" s="145">
        <v>567.67999999999995</v>
      </c>
      <c r="E196" s="145"/>
      <c r="F196" s="145"/>
      <c r="G196" s="145"/>
      <c r="H196" s="194"/>
    </row>
    <row r="197" spans="1:8" s="294" customFormat="1">
      <c r="A197" s="352" t="s">
        <v>1065</v>
      </c>
      <c r="B197" s="200" t="s">
        <v>1066</v>
      </c>
      <c r="C197" s="145">
        <v>6.05</v>
      </c>
      <c r="D197" s="145">
        <v>6.05</v>
      </c>
      <c r="E197" s="145"/>
      <c r="F197" s="145"/>
      <c r="G197" s="145"/>
      <c r="H197" s="194"/>
    </row>
    <row r="198" spans="1:8" s="294" customFormat="1">
      <c r="A198" s="352" t="s">
        <v>1067</v>
      </c>
      <c r="B198" s="200" t="s">
        <v>1068</v>
      </c>
      <c r="C198" s="145">
        <v>389</v>
      </c>
      <c r="D198" s="145">
        <v>389</v>
      </c>
      <c r="E198" s="145"/>
      <c r="F198" s="145"/>
      <c r="G198" s="145"/>
      <c r="H198" s="194"/>
    </row>
    <row r="199" spans="1:8" s="294" customFormat="1">
      <c r="A199" s="352" t="s">
        <v>1069</v>
      </c>
      <c r="B199" s="200" t="s">
        <v>1070</v>
      </c>
      <c r="C199" s="145">
        <v>500.02</v>
      </c>
      <c r="D199" s="145">
        <v>500.02</v>
      </c>
      <c r="E199" s="145"/>
      <c r="F199" s="145"/>
      <c r="G199" s="145"/>
      <c r="H199" s="194"/>
    </row>
    <row r="200" spans="1:8" s="294" customFormat="1">
      <c r="A200" s="352" t="s">
        <v>1071</v>
      </c>
      <c r="B200" s="200" t="s">
        <v>1072</v>
      </c>
      <c r="C200" s="145">
        <v>1167.47</v>
      </c>
      <c r="D200" s="145">
        <v>1167.47</v>
      </c>
      <c r="E200" s="145"/>
      <c r="F200" s="145"/>
      <c r="G200" s="145"/>
      <c r="H200" s="194"/>
    </row>
    <row r="201" spans="1:8" s="294" customFormat="1">
      <c r="A201" s="352" t="s">
        <v>1073</v>
      </c>
      <c r="B201" s="200" t="s">
        <v>468</v>
      </c>
      <c r="C201" s="145">
        <v>783855.99</v>
      </c>
      <c r="D201" s="145">
        <v>783855.99</v>
      </c>
      <c r="E201" s="145"/>
      <c r="F201" s="145"/>
      <c r="G201" s="145"/>
      <c r="H201" s="194"/>
    </row>
    <row r="202" spans="1:8" s="294" customFormat="1" ht="22.5">
      <c r="A202" s="352" t="s">
        <v>1074</v>
      </c>
      <c r="B202" s="200" t="s">
        <v>1075</v>
      </c>
      <c r="C202" s="145">
        <v>2636156.66</v>
      </c>
      <c r="D202" s="145">
        <v>2636156.66</v>
      </c>
      <c r="E202" s="145"/>
      <c r="F202" s="145"/>
      <c r="G202" s="145"/>
      <c r="H202" s="194"/>
    </row>
    <row r="203" spans="1:8" s="294" customFormat="1">
      <c r="A203" s="352" t="s">
        <v>1076</v>
      </c>
      <c r="B203" s="200" t="s">
        <v>464</v>
      </c>
      <c r="C203" s="145">
        <v>2000</v>
      </c>
      <c r="D203" s="145">
        <v>2000</v>
      </c>
      <c r="E203" s="145"/>
      <c r="F203" s="145"/>
      <c r="G203" s="145"/>
      <c r="H203" s="194"/>
    </row>
    <row r="204" spans="1:8" s="294" customFormat="1">
      <c r="A204" s="352" t="s">
        <v>1077</v>
      </c>
      <c r="B204" s="200" t="s">
        <v>1078</v>
      </c>
      <c r="C204" s="145">
        <v>253740.03</v>
      </c>
      <c r="D204" s="145">
        <v>253740.03</v>
      </c>
      <c r="E204" s="145"/>
      <c r="F204" s="145"/>
      <c r="G204" s="145"/>
      <c r="H204" s="194"/>
    </row>
    <row r="205" spans="1:8" s="294" customFormat="1">
      <c r="A205" s="352" t="s">
        <v>1079</v>
      </c>
      <c r="B205" s="200" t="s">
        <v>1080</v>
      </c>
      <c r="C205" s="145">
        <v>0.04</v>
      </c>
      <c r="D205" s="145">
        <v>0.04</v>
      </c>
      <c r="E205" s="145"/>
      <c r="F205" s="145"/>
      <c r="G205" s="145"/>
      <c r="H205" s="194"/>
    </row>
    <row r="206" spans="1:8" s="294" customFormat="1">
      <c r="A206" s="352" t="s">
        <v>1081</v>
      </c>
      <c r="B206" s="200" t="s">
        <v>1082</v>
      </c>
      <c r="C206" s="145">
        <v>14907.97</v>
      </c>
      <c r="D206" s="145">
        <v>14907.97</v>
      </c>
      <c r="E206" s="145"/>
      <c r="F206" s="145"/>
      <c r="G206" s="145"/>
      <c r="H206" s="194"/>
    </row>
    <row r="207" spans="1:8" s="294" customFormat="1">
      <c r="A207" s="352" t="s">
        <v>1083</v>
      </c>
      <c r="B207" s="200" t="s">
        <v>1084</v>
      </c>
      <c r="C207" s="145">
        <v>980</v>
      </c>
      <c r="D207" s="145">
        <v>980</v>
      </c>
      <c r="E207" s="145"/>
      <c r="F207" s="145"/>
      <c r="G207" s="145"/>
      <c r="H207" s="194"/>
    </row>
    <row r="208" spans="1:8" s="294" customFormat="1">
      <c r="A208" s="352" t="s">
        <v>1085</v>
      </c>
      <c r="B208" s="200" t="s">
        <v>1086</v>
      </c>
      <c r="C208" s="145">
        <v>57</v>
      </c>
      <c r="D208" s="145">
        <v>57</v>
      </c>
      <c r="E208" s="145"/>
      <c r="F208" s="145"/>
      <c r="G208" s="145"/>
      <c r="H208" s="194"/>
    </row>
    <row r="209" spans="1:8" s="294" customFormat="1">
      <c r="A209" s="352" t="s">
        <v>1087</v>
      </c>
      <c r="B209" s="200" t="s">
        <v>1088</v>
      </c>
      <c r="C209" s="145">
        <v>123320.35</v>
      </c>
      <c r="D209" s="145">
        <v>123320.35</v>
      </c>
      <c r="E209" s="145"/>
      <c r="F209" s="145"/>
      <c r="G209" s="145"/>
      <c r="H209" s="194"/>
    </row>
    <row r="210" spans="1:8" s="294" customFormat="1">
      <c r="A210" s="352" t="s">
        <v>1089</v>
      </c>
      <c r="B210" s="200" t="s">
        <v>1090</v>
      </c>
      <c r="C210" s="145">
        <v>36679.47</v>
      </c>
      <c r="D210" s="145">
        <v>36679.47</v>
      </c>
      <c r="E210" s="145"/>
      <c r="F210" s="145"/>
      <c r="G210" s="145"/>
      <c r="H210" s="194"/>
    </row>
    <row r="211" spans="1:8" s="294" customFormat="1">
      <c r="A211" s="352" t="s">
        <v>1091</v>
      </c>
      <c r="B211" s="200" t="s">
        <v>1092</v>
      </c>
      <c r="C211" s="145">
        <v>63</v>
      </c>
      <c r="D211" s="145">
        <v>63</v>
      </c>
      <c r="E211" s="145"/>
      <c r="F211" s="145"/>
      <c r="G211" s="145"/>
      <c r="H211" s="194"/>
    </row>
    <row r="212" spans="1:8" s="294" customFormat="1">
      <c r="A212" s="352" t="s">
        <v>1093</v>
      </c>
      <c r="B212" s="200" t="s">
        <v>1094</v>
      </c>
      <c r="C212" s="145">
        <v>4640</v>
      </c>
      <c r="D212" s="145">
        <v>4640</v>
      </c>
      <c r="E212" s="145"/>
      <c r="F212" s="145"/>
      <c r="G212" s="145"/>
      <c r="H212" s="194"/>
    </row>
    <row r="213" spans="1:8" s="294" customFormat="1">
      <c r="A213" s="352" t="s">
        <v>1095</v>
      </c>
      <c r="B213" s="200" t="s">
        <v>428</v>
      </c>
      <c r="C213" s="145">
        <v>6632</v>
      </c>
      <c r="D213" s="145">
        <v>6632</v>
      </c>
      <c r="E213" s="145"/>
      <c r="F213" s="145"/>
      <c r="G213" s="145"/>
      <c r="H213" s="194"/>
    </row>
    <row r="214" spans="1:8" s="294" customFormat="1">
      <c r="A214" s="352" t="s">
        <v>1096</v>
      </c>
      <c r="B214" s="200" t="s">
        <v>1097</v>
      </c>
      <c r="C214" s="145">
        <v>4960</v>
      </c>
      <c r="D214" s="145">
        <v>4960</v>
      </c>
      <c r="E214" s="145"/>
      <c r="F214" s="145"/>
      <c r="G214" s="145"/>
      <c r="H214" s="194"/>
    </row>
    <row r="215" spans="1:8" s="294" customFormat="1">
      <c r="A215" s="352" t="s">
        <v>1098</v>
      </c>
      <c r="B215" s="200" t="s">
        <v>504</v>
      </c>
      <c r="C215" s="145">
        <v>1195673.9099999999</v>
      </c>
      <c r="D215" s="145">
        <v>1195673.9099999999</v>
      </c>
      <c r="E215" s="145"/>
      <c r="F215" s="145"/>
      <c r="G215" s="145"/>
      <c r="H215" s="194"/>
    </row>
    <row r="216" spans="1:8" s="294" customFormat="1">
      <c r="A216" s="352" t="s">
        <v>1099</v>
      </c>
      <c r="B216" s="200" t="s">
        <v>1100</v>
      </c>
      <c r="C216" s="145">
        <v>-15938.55</v>
      </c>
      <c r="D216" s="145">
        <v>-15938.55</v>
      </c>
      <c r="E216" s="145"/>
      <c r="F216" s="145"/>
      <c r="G216" s="145"/>
      <c r="H216" s="194"/>
    </row>
    <row r="217" spans="1:8" s="294" customFormat="1">
      <c r="A217" s="352" t="s">
        <v>1101</v>
      </c>
      <c r="B217" s="200" t="s">
        <v>1102</v>
      </c>
      <c r="C217" s="145">
        <v>44.35</v>
      </c>
      <c r="D217" s="145">
        <v>44.35</v>
      </c>
      <c r="E217" s="145"/>
      <c r="F217" s="145"/>
      <c r="G217" s="145"/>
      <c r="H217" s="194"/>
    </row>
    <row r="218" spans="1:8" s="294" customFormat="1">
      <c r="A218" s="352" t="s">
        <v>1103</v>
      </c>
      <c r="B218" s="200" t="s">
        <v>1104</v>
      </c>
      <c r="C218" s="145">
        <v>1180.04</v>
      </c>
      <c r="D218" s="145">
        <v>1180.04</v>
      </c>
      <c r="E218" s="145"/>
      <c r="F218" s="145"/>
      <c r="G218" s="145"/>
      <c r="H218" s="194"/>
    </row>
    <row r="219" spans="1:8" s="294" customFormat="1">
      <c r="A219" s="352" t="s">
        <v>1105</v>
      </c>
      <c r="B219" s="200" t="s">
        <v>1106</v>
      </c>
      <c r="C219" s="145">
        <v>80000</v>
      </c>
      <c r="D219" s="145">
        <v>80000</v>
      </c>
      <c r="E219" s="145"/>
      <c r="F219" s="145"/>
      <c r="G219" s="145"/>
      <c r="H219" s="194"/>
    </row>
    <row r="220" spans="1:8" s="294" customFormat="1">
      <c r="A220" s="352" t="s">
        <v>1107</v>
      </c>
      <c r="B220" s="200" t="s">
        <v>1108</v>
      </c>
      <c r="C220" s="145">
        <v>12293355.23</v>
      </c>
      <c r="D220" s="145">
        <v>12293355.23</v>
      </c>
      <c r="E220" s="145"/>
      <c r="F220" s="145"/>
      <c r="G220" s="145"/>
      <c r="H220" s="194"/>
    </row>
    <row r="221" spans="1:8" s="294" customFormat="1">
      <c r="A221" s="352" t="s">
        <v>1109</v>
      </c>
      <c r="B221" s="200" t="s">
        <v>1110</v>
      </c>
      <c r="C221" s="145">
        <v>1306314.1000000001</v>
      </c>
      <c r="D221" s="145">
        <v>1306314.1000000001</v>
      </c>
      <c r="E221" s="145"/>
      <c r="F221" s="145"/>
      <c r="G221" s="145"/>
      <c r="H221" s="194"/>
    </row>
    <row r="222" spans="1:8" s="294" customFormat="1">
      <c r="A222" s="352" t="s">
        <v>1111</v>
      </c>
      <c r="B222" s="200" t="s">
        <v>1112</v>
      </c>
      <c r="C222" s="145">
        <v>14845477.07</v>
      </c>
      <c r="D222" s="145">
        <v>14845477.07</v>
      </c>
      <c r="E222" s="145"/>
      <c r="F222" s="145"/>
      <c r="G222" s="145"/>
      <c r="H222" s="194"/>
    </row>
    <row r="223" spans="1:8" s="294" customFormat="1">
      <c r="A223" s="352" t="s">
        <v>1113</v>
      </c>
      <c r="B223" s="200" t="s">
        <v>1114</v>
      </c>
      <c r="C223" s="145">
        <v>4332497.13</v>
      </c>
      <c r="D223" s="145">
        <v>4332497.13</v>
      </c>
      <c r="E223" s="145"/>
      <c r="F223" s="145"/>
      <c r="G223" s="145"/>
      <c r="H223" s="194"/>
    </row>
    <row r="224" spans="1:8" s="294" customFormat="1">
      <c r="A224" s="352" t="s">
        <v>1115</v>
      </c>
      <c r="B224" s="200" t="s">
        <v>1116</v>
      </c>
      <c r="C224" s="145">
        <v>296.74</v>
      </c>
      <c r="D224" s="145">
        <v>296.74</v>
      </c>
      <c r="E224" s="145"/>
      <c r="F224" s="145"/>
      <c r="G224" s="145"/>
      <c r="H224" s="194"/>
    </row>
    <row r="225" spans="1:8" s="294" customFormat="1">
      <c r="A225" s="352" t="s">
        <v>1117</v>
      </c>
      <c r="B225" s="200" t="s">
        <v>1118</v>
      </c>
      <c r="C225" s="145">
        <v>2585</v>
      </c>
      <c r="D225" s="145">
        <v>2585</v>
      </c>
      <c r="E225" s="145"/>
      <c r="F225" s="145"/>
      <c r="G225" s="145"/>
      <c r="H225" s="194"/>
    </row>
    <row r="226" spans="1:8" s="294" customFormat="1">
      <c r="A226" s="352" t="s">
        <v>1119</v>
      </c>
      <c r="B226" s="200" t="s">
        <v>430</v>
      </c>
      <c r="C226" s="145">
        <v>157.46</v>
      </c>
      <c r="D226" s="145">
        <v>157.46</v>
      </c>
      <c r="E226" s="145"/>
      <c r="F226" s="145"/>
      <c r="G226" s="145"/>
      <c r="H226" s="194"/>
    </row>
    <row r="227" spans="1:8" s="294" customFormat="1">
      <c r="A227" s="352" t="s">
        <v>1120</v>
      </c>
      <c r="B227" s="200" t="s">
        <v>1121</v>
      </c>
      <c r="C227" s="145">
        <v>69.78</v>
      </c>
      <c r="D227" s="145">
        <v>69.78</v>
      </c>
      <c r="E227" s="145"/>
      <c r="F227" s="145"/>
      <c r="G227" s="145"/>
      <c r="H227" s="194"/>
    </row>
    <row r="228" spans="1:8" s="294" customFormat="1">
      <c r="A228" s="352" t="s">
        <v>1122</v>
      </c>
      <c r="B228" s="200" t="s">
        <v>394</v>
      </c>
      <c r="C228" s="145">
        <v>1035.8800000000001</v>
      </c>
      <c r="D228" s="145">
        <v>1035.8800000000001</v>
      </c>
      <c r="E228" s="145"/>
      <c r="F228" s="145"/>
      <c r="G228" s="145"/>
      <c r="H228" s="194"/>
    </row>
    <row r="229" spans="1:8" s="294" customFormat="1">
      <c r="A229" s="352" t="s">
        <v>1123</v>
      </c>
      <c r="B229" s="200" t="s">
        <v>1124</v>
      </c>
      <c r="C229" s="145">
        <v>6000</v>
      </c>
      <c r="D229" s="145">
        <v>6000</v>
      </c>
      <c r="E229" s="145"/>
      <c r="F229" s="145"/>
      <c r="G229" s="145"/>
      <c r="H229" s="194"/>
    </row>
    <row r="230" spans="1:8" s="294" customFormat="1">
      <c r="A230" s="352" t="s">
        <v>1125</v>
      </c>
      <c r="B230" s="200" t="s">
        <v>1126</v>
      </c>
      <c r="C230" s="145">
        <v>301.06</v>
      </c>
      <c r="D230" s="145">
        <v>301.06</v>
      </c>
      <c r="E230" s="145"/>
      <c r="F230" s="145"/>
      <c r="G230" s="145"/>
      <c r="H230" s="194"/>
    </row>
    <row r="231" spans="1:8" s="294" customFormat="1">
      <c r="A231" s="352" t="s">
        <v>1127</v>
      </c>
      <c r="B231" s="200" t="s">
        <v>484</v>
      </c>
      <c r="C231" s="145">
        <v>-289072.11</v>
      </c>
      <c r="D231" s="145">
        <v>-289072.11</v>
      </c>
      <c r="E231" s="145"/>
      <c r="F231" s="145"/>
      <c r="G231" s="145"/>
      <c r="H231" s="194"/>
    </row>
    <row r="232" spans="1:8" s="294" customFormat="1">
      <c r="A232" s="352" t="s">
        <v>1128</v>
      </c>
      <c r="B232" s="200" t="s">
        <v>1129</v>
      </c>
      <c r="C232" s="145">
        <v>1360</v>
      </c>
      <c r="D232" s="145">
        <v>1360</v>
      </c>
      <c r="E232" s="145"/>
      <c r="F232" s="145"/>
      <c r="G232" s="145"/>
      <c r="H232" s="194"/>
    </row>
    <row r="233" spans="1:8" s="294" customFormat="1">
      <c r="A233" s="352" t="s">
        <v>1130</v>
      </c>
      <c r="B233" s="200" t="s">
        <v>1131</v>
      </c>
      <c r="C233" s="145">
        <v>1360</v>
      </c>
      <c r="D233" s="145">
        <v>1360</v>
      </c>
      <c r="E233" s="145"/>
      <c r="F233" s="145"/>
      <c r="G233" s="145"/>
      <c r="H233" s="194"/>
    </row>
    <row r="234" spans="1:8" s="294" customFormat="1">
      <c r="A234" s="352" t="s">
        <v>1132</v>
      </c>
      <c r="B234" s="200" t="s">
        <v>1133</v>
      </c>
      <c r="C234" s="145">
        <v>10300</v>
      </c>
      <c r="D234" s="145">
        <v>10300</v>
      </c>
      <c r="E234" s="145"/>
      <c r="F234" s="145"/>
      <c r="G234" s="145"/>
      <c r="H234" s="194"/>
    </row>
    <row r="235" spans="1:8" s="294" customFormat="1" ht="22.5">
      <c r="A235" s="352" t="s">
        <v>1134</v>
      </c>
      <c r="B235" s="200" t="s">
        <v>1135</v>
      </c>
      <c r="C235" s="145">
        <v>3001086.15</v>
      </c>
      <c r="D235" s="145">
        <v>3001086.15</v>
      </c>
      <c r="E235" s="145"/>
      <c r="F235" s="145"/>
      <c r="G235" s="145"/>
      <c r="H235" s="194"/>
    </row>
    <row r="236" spans="1:8" s="294" customFormat="1">
      <c r="A236" s="352" t="s">
        <v>1136</v>
      </c>
      <c r="B236" s="200" t="s">
        <v>1137</v>
      </c>
      <c r="C236" s="145">
        <v>882640.38</v>
      </c>
      <c r="D236" s="145">
        <v>882640.38</v>
      </c>
      <c r="E236" s="145"/>
      <c r="F236" s="145"/>
      <c r="G236" s="145"/>
      <c r="H236" s="194"/>
    </row>
    <row r="237" spans="1:8" s="294" customFormat="1">
      <c r="A237" s="352" t="s">
        <v>1138</v>
      </c>
      <c r="B237" s="200" t="s">
        <v>1139</v>
      </c>
      <c r="C237" s="145">
        <v>2327058.19</v>
      </c>
      <c r="D237" s="145">
        <v>2327058.19</v>
      </c>
      <c r="E237" s="145"/>
      <c r="F237" s="145"/>
      <c r="G237" s="145"/>
      <c r="H237" s="194"/>
    </row>
    <row r="238" spans="1:8" s="294" customFormat="1">
      <c r="A238" s="352" t="s">
        <v>1140</v>
      </c>
      <c r="B238" s="200" t="s">
        <v>777</v>
      </c>
      <c r="C238" s="145">
        <v>999804</v>
      </c>
      <c r="D238" s="145">
        <v>999804</v>
      </c>
      <c r="E238" s="145"/>
      <c r="F238" s="145"/>
      <c r="G238" s="145"/>
      <c r="H238" s="194"/>
    </row>
    <row r="239" spans="1:8" s="294" customFormat="1">
      <c r="A239" s="352" t="s">
        <v>1141</v>
      </c>
      <c r="B239" s="200" t="s">
        <v>1142</v>
      </c>
      <c r="C239" s="145">
        <v>7624</v>
      </c>
      <c r="D239" s="145">
        <v>7624</v>
      </c>
      <c r="E239" s="145"/>
      <c r="F239" s="145"/>
      <c r="G239" s="145"/>
      <c r="H239" s="194"/>
    </row>
    <row r="240" spans="1:8" s="294" customFormat="1">
      <c r="A240" s="352" t="s">
        <v>1143</v>
      </c>
      <c r="B240" s="200" t="s">
        <v>1144</v>
      </c>
      <c r="C240" s="145">
        <v>121.29</v>
      </c>
      <c r="D240" s="145">
        <v>121.29</v>
      </c>
      <c r="E240" s="145"/>
      <c r="F240" s="145"/>
      <c r="G240" s="145"/>
      <c r="H240" s="194"/>
    </row>
    <row r="241" spans="1:8" s="294" customFormat="1">
      <c r="A241" s="352" t="s">
        <v>1145</v>
      </c>
      <c r="B241" s="200" t="s">
        <v>380</v>
      </c>
      <c r="C241" s="145">
        <v>16562.16</v>
      </c>
      <c r="D241" s="145">
        <v>16562.16</v>
      </c>
      <c r="E241" s="145"/>
      <c r="F241" s="145"/>
      <c r="G241" s="145"/>
      <c r="H241" s="194"/>
    </row>
    <row r="242" spans="1:8" s="294" customFormat="1">
      <c r="A242" s="352" t="s">
        <v>1146</v>
      </c>
      <c r="B242" s="200" t="s">
        <v>1147</v>
      </c>
      <c r="C242" s="145">
        <v>9695.2999999999993</v>
      </c>
      <c r="D242" s="145">
        <v>9695.2999999999993</v>
      </c>
      <c r="E242" s="145"/>
      <c r="F242" s="145"/>
      <c r="G242" s="145"/>
      <c r="H242" s="194"/>
    </row>
    <row r="243" spans="1:8" s="294" customFormat="1">
      <c r="A243" s="352" t="s">
        <v>1148</v>
      </c>
      <c r="B243" s="200" t="s">
        <v>1149</v>
      </c>
      <c r="C243" s="145">
        <v>10720</v>
      </c>
      <c r="D243" s="145">
        <v>10720</v>
      </c>
      <c r="E243" s="145"/>
      <c r="F243" s="145"/>
      <c r="G243" s="145"/>
      <c r="H243" s="194"/>
    </row>
    <row r="244" spans="1:8" s="294" customFormat="1">
      <c r="A244" s="352" t="s">
        <v>1150</v>
      </c>
      <c r="B244" s="200" t="s">
        <v>1151</v>
      </c>
      <c r="C244" s="145">
        <v>10720</v>
      </c>
      <c r="D244" s="145">
        <v>10720</v>
      </c>
      <c r="E244" s="145"/>
      <c r="F244" s="145"/>
      <c r="G244" s="145"/>
      <c r="H244" s="194"/>
    </row>
    <row r="245" spans="1:8" s="294" customFormat="1">
      <c r="A245" s="352" t="s">
        <v>1152</v>
      </c>
      <c r="B245" s="200" t="s">
        <v>1153</v>
      </c>
      <c r="C245" s="145">
        <v>9695.2999999999993</v>
      </c>
      <c r="D245" s="145">
        <v>9695.2999999999993</v>
      </c>
      <c r="E245" s="145"/>
      <c r="F245" s="145"/>
      <c r="G245" s="145"/>
      <c r="H245" s="194"/>
    </row>
    <row r="246" spans="1:8" s="294" customFormat="1">
      <c r="A246" s="352" t="s">
        <v>1154</v>
      </c>
      <c r="B246" s="200" t="s">
        <v>1155</v>
      </c>
      <c r="C246" s="145">
        <v>9695.2999999999993</v>
      </c>
      <c r="D246" s="145">
        <v>9695.2999999999993</v>
      </c>
      <c r="E246" s="145"/>
      <c r="F246" s="145"/>
      <c r="G246" s="145"/>
      <c r="H246" s="194"/>
    </row>
    <row r="247" spans="1:8" s="294" customFormat="1">
      <c r="A247" s="352" t="s">
        <v>1156</v>
      </c>
      <c r="B247" s="200" t="s">
        <v>454</v>
      </c>
      <c r="C247" s="145">
        <v>9695.2999999999993</v>
      </c>
      <c r="D247" s="145">
        <v>9695.2999999999993</v>
      </c>
      <c r="E247" s="145"/>
      <c r="F247" s="145"/>
      <c r="G247" s="145"/>
      <c r="H247" s="194"/>
    </row>
    <row r="248" spans="1:8" s="294" customFormat="1">
      <c r="A248" s="352" t="s">
        <v>1157</v>
      </c>
      <c r="B248" s="200" t="s">
        <v>1158</v>
      </c>
      <c r="C248" s="145">
        <v>9695.2999999999993</v>
      </c>
      <c r="D248" s="145">
        <v>9695.2999999999993</v>
      </c>
      <c r="E248" s="145"/>
      <c r="F248" s="145"/>
      <c r="G248" s="145"/>
      <c r="H248" s="194"/>
    </row>
    <row r="249" spans="1:8" s="294" customFormat="1">
      <c r="A249" s="352" t="s">
        <v>1159</v>
      </c>
      <c r="B249" s="200" t="s">
        <v>1160</v>
      </c>
      <c r="C249" s="145">
        <v>9695.2999999999993</v>
      </c>
      <c r="D249" s="145">
        <v>9695.2999999999993</v>
      </c>
      <c r="E249" s="145"/>
      <c r="F249" s="145"/>
      <c r="G249" s="145"/>
      <c r="H249" s="194"/>
    </row>
    <row r="250" spans="1:8" s="294" customFormat="1">
      <c r="A250" s="352" t="s">
        <v>1161</v>
      </c>
      <c r="B250" s="200" t="s">
        <v>1162</v>
      </c>
      <c r="C250" s="145">
        <v>9695.2999999999993</v>
      </c>
      <c r="D250" s="145">
        <v>9695.2999999999993</v>
      </c>
      <c r="E250" s="145"/>
      <c r="F250" s="145"/>
      <c r="G250" s="145"/>
      <c r="H250" s="194"/>
    </row>
    <row r="251" spans="1:8" s="294" customFormat="1">
      <c r="A251" s="352" t="s">
        <v>1163</v>
      </c>
      <c r="B251" s="200" t="s">
        <v>1164</v>
      </c>
      <c r="C251" s="145">
        <v>9695.2999999999993</v>
      </c>
      <c r="D251" s="145">
        <v>9695.2999999999993</v>
      </c>
      <c r="E251" s="145"/>
      <c r="F251" s="145"/>
      <c r="G251" s="145"/>
      <c r="H251" s="194"/>
    </row>
    <row r="252" spans="1:8" s="294" customFormat="1">
      <c r="A252" s="352" t="s">
        <v>1165</v>
      </c>
      <c r="B252" s="200" t="s">
        <v>450</v>
      </c>
      <c r="C252" s="145">
        <v>9695.2999999999993</v>
      </c>
      <c r="D252" s="145">
        <v>9695.2999999999993</v>
      </c>
      <c r="E252" s="145"/>
      <c r="F252" s="145"/>
      <c r="G252" s="145"/>
      <c r="H252" s="194"/>
    </row>
    <row r="253" spans="1:8" s="294" customFormat="1">
      <c r="A253" s="352" t="s">
        <v>1166</v>
      </c>
      <c r="B253" s="200" t="s">
        <v>1167</v>
      </c>
      <c r="C253" s="145">
        <v>9695.2999999999993</v>
      </c>
      <c r="D253" s="145">
        <v>9695.2999999999993</v>
      </c>
      <c r="E253" s="145"/>
      <c r="F253" s="145"/>
      <c r="G253" s="145"/>
      <c r="H253" s="194"/>
    </row>
    <row r="254" spans="1:8" s="294" customFormat="1">
      <c r="A254" s="352" t="s">
        <v>1168</v>
      </c>
      <c r="B254" s="200" t="s">
        <v>392</v>
      </c>
      <c r="C254" s="145">
        <v>9695.2999999999993</v>
      </c>
      <c r="D254" s="145">
        <v>9695.2999999999993</v>
      </c>
      <c r="E254" s="145"/>
      <c r="F254" s="145"/>
      <c r="G254" s="145"/>
      <c r="H254" s="194"/>
    </row>
    <row r="255" spans="1:8" s="294" customFormat="1">
      <c r="A255" s="352" t="s">
        <v>1169</v>
      </c>
      <c r="B255" s="200" t="s">
        <v>1170</v>
      </c>
      <c r="C255" s="145">
        <v>9695.2999999999993</v>
      </c>
      <c r="D255" s="145">
        <v>9695.2999999999993</v>
      </c>
      <c r="E255" s="145"/>
      <c r="F255" s="145"/>
      <c r="G255" s="145"/>
      <c r="H255" s="194"/>
    </row>
    <row r="256" spans="1:8" s="294" customFormat="1">
      <c r="A256" s="352" t="s">
        <v>1171</v>
      </c>
      <c r="B256" s="200" t="s">
        <v>1172</v>
      </c>
      <c r="C256" s="145">
        <v>2519246.2799999998</v>
      </c>
      <c r="D256" s="145">
        <v>2519246.2799999998</v>
      </c>
      <c r="E256" s="145"/>
      <c r="F256" s="145"/>
      <c r="G256" s="145"/>
      <c r="H256" s="194"/>
    </row>
    <row r="257" spans="1:8" s="294" customFormat="1">
      <c r="A257" s="352" t="s">
        <v>1173</v>
      </c>
      <c r="B257" s="200" t="s">
        <v>1174</v>
      </c>
      <c r="C257" s="145">
        <v>3451.04</v>
      </c>
      <c r="D257" s="145">
        <v>3451.04</v>
      </c>
      <c r="E257" s="145"/>
      <c r="F257" s="145"/>
      <c r="G257" s="145"/>
      <c r="H257" s="194"/>
    </row>
    <row r="258" spans="1:8" s="294" customFormat="1">
      <c r="A258" s="352" t="s">
        <v>1175</v>
      </c>
      <c r="B258" s="200" t="s">
        <v>1176</v>
      </c>
      <c r="C258" s="145">
        <v>-0.11</v>
      </c>
      <c r="D258" s="145">
        <v>-0.11</v>
      </c>
      <c r="E258" s="145"/>
      <c r="F258" s="145"/>
      <c r="G258" s="145"/>
      <c r="H258" s="194"/>
    </row>
    <row r="259" spans="1:8" s="294" customFormat="1">
      <c r="A259" s="352" t="s">
        <v>1177</v>
      </c>
      <c r="B259" s="200" t="s">
        <v>1178</v>
      </c>
      <c r="C259" s="145">
        <v>80.36</v>
      </c>
      <c r="D259" s="145">
        <v>80.36</v>
      </c>
      <c r="E259" s="145"/>
      <c r="F259" s="145"/>
      <c r="G259" s="145"/>
      <c r="H259" s="194"/>
    </row>
    <row r="260" spans="1:8" s="294" customFormat="1">
      <c r="A260" s="352" t="s">
        <v>1179</v>
      </c>
      <c r="B260" s="200" t="s">
        <v>1180</v>
      </c>
      <c r="C260" s="145">
        <v>80.36</v>
      </c>
      <c r="D260" s="145">
        <v>80.36</v>
      </c>
      <c r="E260" s="145"/>
      <c r="F260" s="145"/>
      <c r="G260" s="145"/>
      <c r="H260" s="194"/>
    </row>
    <row r="261" spans="1:8" s="294" customFormat="1">
      <c r="A261" s="352" t="s">
        <v>1181</v>
      </c>
      <c r="B261" s="200" t="s">
        <v>1182</v>
      </c>
      <c r="C261" s="145">
        <v>80.36</v>
      </c>
      <c r="D261" s="145">
        <v>80.36</v>
      </c>
      <c r="E261" s="145"/>
      <c r="F261" s="145"/>
      <c r="G261" s="145"/>
      <c r="H261" s="194"/>
    </row>
    <row r="262" spans="1:8" s="294" customFormat="1">
      <c r="A262" s="352" t="s">
        <v>1183</v>
      </c>
      <c r="B262" s="200" t="s">
        <v>1184</v>
      </c>
      <c r="C262" s="145">
        <v>80.36</v>
      </c>
      <c r="D262" s="145">
        <v>80.36</v>
      </c>
      <c r="E262" s="145"/>
      <c r="F262" s="145"/>
      <c r="G262" s="145"/>
      <c r="H262" s="194"/>
    </row>
    <row r="263" spans="1:8" s="294" customFormat="1">
      <c r="A263" s="352" t="s">
        <v>1185</v>
      </c>
      <c r="B263" s="200" t="s">
        <v>1186</v>
      </c>
      <c r="C263" s="145">
        <v>47.05</v>
      </c>
      <c r="D263" s="145">
        <v>47.05</v>
      </c>
      <c r="E263" s="145"/>
      <c r="F263" s="145"/>
      <c r="G263" s="145"/>
      <c r="H263" s="194"/>
    </row>
    <row r="264" spans="1:8" s="294" customFormat="1">
      <c r="A264" s="352" t="s">
        <v>1187</v>
      </c>
      <c r="B264" s="200" t="s">
        <v>1188</v>
      </c>
      <c r="C264" s="145">
        <v>649.54999999999995</v>
      </c>
      <c r="D264" s="145">
        <v>649.54999999999995</v>
      </c>
      <c r="E264" s="145"/>
      <c r="F264" s="145"/>
      <c r="G264" s="145"/>
      <c r="H264" s="194"/>
    </row>
    <row r="265" spans="1:8" s="294" customFormat="1">
      <c r="A265" s="352" t="s">
        <v>1189</v>
      </c>
      <c r="B265" s="200" t="s">
        <v>1188</v>
      </c>
      <c r="C265" s="145">
        <v>5407.44</v>
      </c>
      <c r="D265" s="145">
        <v>5407.44</v>
      </c>
      <c r="E265" s="145"/>
      <c r="F265" s="145"/>
      <c r="G265" s="145"/>
      <c r="H265" s="194"/>
    </row>
    <row r="266" spans="1:8" s="294" customFormat="1">
      <c r="A266" s="352" t="s">
        <v>1190</v>
      </c>
      <c r="B266" s="200" t="s">
        <v>1191</v>
      </c>
      <c r="C266" s="145">
        <v>1096.4000000000001</v>
      </c>
      <c r="D266" s="145">
        <v>1096.4000000000001</v>
      </c>
      <c r="E266" s="145"/>
      <c r="F266" s="145"/>
      <c r="G266" s="145"/>
      <c r="H266" s="194"/>
    </row>
    <row r="267" spans="1:8" s="294" customFormat="1">
      <c r="A267" s="352" t="s">
        <v>1192</v>
      </c>
      <c r="B267" s="200" t="s">
        <v>1193</v>
      </c>
      <c r="C267" s="145">
        <v>0.1</v>
      </c>
      <c r="D267" s="145">
        <v>0.1</v>
      </c>
      <c r="E267" s="145"/>
      <c r="F267" s="145"/>
      <c r="G267" s="145"/>
      <c r="H267" s="194"/>
    </row>
    <row r="268" spans="1:8" s="294" customFormat="1">
      <c r="A268" s="352" t="s">
        <v>1194</v>
      </c>
      <c r="B268" s="200" t="s">
        <v>1195</v>
      </c>
      <c r="C268" s="145">
        <v>0.01</v>
      </c>
      <c r="D268" s="145">
        <v>0.01</v>
      </c>
      <c r="E268" s="145"/>
      <c r="F268" s="145"/>
      <c r="G268" s="145"/>
      <c r="H268" s="194"/>
    </row>
    <row r="269" spans="1:8" s="294" customFormat="1">
      <c r="A269" s="352" t="s">
        <v>1196</v>
      </c>
      <c r="B269" s="200" t="s">
        <v>1197</v>
      </c>
      <c r="C269" s="145">
        <v>6</v>
      </c>
      <c r="D269" s="145">
        <v>6</v>
      </c>
      <c r="E269" s="145"/>
      <c r="F269" s="145"/>
      <c r="G269" s="145"/>
      <c r="H269" s="194"/>
    </row>
    <row r="270" spans="1:8" s="294" customFormat="1">
      <c r="A270" s="352" t="s">
        <v>1198</v>
      </c>
      <c r="B270" s="200" t="s">
        <v>1199</v>
      </c>
      <c r="C270" s="145">
        <v>289.08</v>
      </c>
      <c r="D270" s="145">
        <v>289.08</v>
      </c>
      <c r="E270" s="145"/>
      <c r="F270" s="145"/>
      <c r="G270" s="145"/>
      <c r="H270" s="194"/>
    </row>
    <row r="271" spans="1:8" s="294" customFormat="1">
      <c r="A271" s="352" t="s">
        <v>1200</v>
      </c>
      <c r="B271" s="200" t="s">
        <v>1201</v>
      </c>
      <c r="C271" s="145">
        <v>1904.65</v>
      </c>
      <c r="D271" s="145">
        <v>1904.65</v>
      </c>
      <c r="E271" s="145"/>
      <c r="F271" s="145"/>
      <c r="G271" s="145"/>
      <c r="H271" s="194"/>
    </row>
    <row r="272" spans="1:8" s="294" customFormat="1">
      <c r="A272" s="352" t="s">
        <v>1202</v>
      </c>
      <c r="B272" s="200" t="s">
        <v>1203</v>
      </c>
      <c r="C272" s="145">
        <v>1134</v>
      </c>
      <c r="D272" s="145">
        <v>1134</v>
      </c>
      <c r="E272" s="145"/>
      <c r="F272" s="145"/>
      <c r="G272" s="145"/>
      <c r="H272" s="194"/>
    </row>
    <row r="273" spans="1:8" s="294" customFormat="1">
      <c r="A273" s="352" t="s">
        <v>1204</v>
      </c>
      <c r="B273" s="200" t="s">
        <v>1205</v>
      </c>
      <c r="C273" s="145">
        <v>800</v>
      </c>
      <c r="D273" s="145">
        <v>800</v>
      </c>
      <c r="E273" s="145"/>
      <c r="F273" s="145"/>
      <c r="G273" s="145"/>
      <c r="H273" s="194"/>
    </row>
    <row r="274" spans="1:8" s="294" customFormat="1">
      <c r="A274" s="352" t="s">
        <v>1206</v>
      </c>
      <c r="B274" s="200" t="s">
        <v>1207</v>
      </c>
      <c r="C274" s="145">
        <v>0.03</v>
      </c>
      <c r="D274" s="145">
        <v>0.03</v>
      </c>
      <c r="E274" s="145"/>
      <c r="F274" s="145"/>
      <c r="G274" s="145"/>
      <c r="H274" s="194"/>
    </row>
    <row r="275" spans="1:8" s="294" customFormat="1">
      <c r="A275" s="352" t="s">
        <v>1208</v>
      </c>
      <c r="B275" s="200" t="s">
        <v>1209</v>
      </c>
      <c r="C275" s="145">
        <v>0.3</v>
      </c>
      <c r="D275" s="145">
        <v>0.3</v>
      </c>
      <c r="E275" s="145"/>
      <c r="F275" s="145"/>
      <c r="G275" s="145"/>
      <c r="H275" s="194"/>
    </row>
    <row r="276" spans="1:8" s="294" customFormat="1">
      <c r="A276" s="352" t="s">
        <v>1210</v>
      </c>
      <c r="B276" s="200" t="s">
        <v>1211</v>
      </c>
      <c r="C276" s="145">
        <v>27.02</v>
      </c>
      <c r="D276" s="145">
        <v>27.02</v>
      </c>
      <c r="E276" s="145"/>
      <c r="F276" s="145"/>
      <c r="G276" s="145"/>
      <c r="H276" s="194"/>
    </row>
    <row r="277" spans="1:8" s="294" customFormat="1">
      <c r="A277" s="352" t="s">
        <v>1212</v>
      </c>
      <c r="B277" s="200" t="s">
        <v>1213</v>
      </c>
      <c r="C277" s="145">
        <v>3.23</v>
      </c>
      <c r="D277" s="145">
        <v>3.23</v>
      </c>
      <c r="E277" s="145"/>
      <c r="F277" s="145"/>
      <c r="G277" s="145"/>
      <c r="H277" s="194"/>
    </row>
    <row r="278" spans="1:8" s="294" customFormat="1">
      <c r="A278" s="352" t="s">
        <v>1214</v>
      </c>
      <c r="B278" s="200" t="s">
        <v>1215</v>
      </c>
      <c r="C278" s="145">
        <v>39.44</v>
      </c>
      <c r="D278" s="145">
        <v>39.44</v>
      </c>
      <c r="E278" s="145"/>
      <c r="F278" s="145"/>
      <c r="G278" s="145"/>
      <c r="H278" s="194"/>
    </row>
    <row r="279" spans="1:8" s="294" customFormat="1">
      <c r="A279" s="352" t="s">
        <v>1216</v>
      </c>
      <c r="B279" s="200" t="s">
        <v>1217</v>
      </c>
      <c r="C279" s="145">
        <v>0.6</v>
      </c>
      <c r="D279" s="145">
        <v>0.6</v>
      </c>
      <c r="E279" s="145"/>
      <c r="F279" s="145"/>
      <c r="G279" s="145"/>
      <c r="H279" s="194"/>
    </row>
    <row r="280" spans="1:8" s="294" customFormat="1">
      <c r="A280" s="352" t="s">
        <v>1218</v>
      </c>
      <c r="B280" s="200" t="s">
        <v>1219</v>
      </c>
      <c r="C280" s="145">
        <v>0.2</v>
      </c>
      <c r="D280" s="145">
        <v>0.2</v>
      </c>
      <c r="E280" s="145"/>
      <c r="F280" s="145"/>
      <c r="G280" s="145"/>
      <c r="H280" s="194"/>
    </row>
    <row r="281" spans="1:8" s="294" customFormat="1">
      <c r="A281" s="352" t="s">
        <v>1220</v>
      </c>
      <c r="B281" s="200" t="s">
        <v>1221</v>
      </c>
      <c r="C281" s="145">
        <v>0.38</v>
      </c>
      <c r="D281" s="145">
        <v>0.38</v>
      </c>
      <c r="E281" s="145"/>
      <c r="F281" s="145"/>
      <c r="G281" s="145"/>
      <c r="H281" s="194"/>
    </row>
    <row r="282" spans="1:8" s="294" customFormat="1">
      <c r="A282" s="352" t="s">
        <v>1222</v>
      </c>
      <c r="B282" s="200" t="s">
        <v>1223</v>
      </c>
      <c r="C282" s="145">
        <v>-0.01</v>
      </c>
      <c r="D282" s="145">
        <v>-0.01</v>
      </c>
      <c r="E282" s="145"/>
      <c r="F282" s="145"/>
      <c r="G282" s="145"/>
      <c r="H282" s="194"/>
    </row>
    <row r="283" spans="1:8">
      <c r="A283" s="195"/>
      <c r="B283" s="195" t="s">
        <v>288</v>
      </c>
      <c r="C283" s="357">
        <f>SUM(C8:C282)</f>
        <v>88531328.279999971</v>
      </c>
      <c r="D283" s="357">
        <f>SUM(D8:D282)</f>
        <v>88531328.279999971</v>
      </c>
      <c r="E283" s="357">
        <f>SUM(E8:E282)</f>
        <v>0</v>
      </c>
      <c r="F283" s="357">
        <f>SUM(F8:F282)</f>
        <v>0</v>
      </c>
      <c r="G283" s="357">
        <f>SUM(G8:G282)</f>
        <v>0</v>
      </c>
      <c r="H283" s="357"/>
    </row>
    <row r="286" spans="1:8">
      <c r="A286" s="10" t="s">
        <v>287</v>
      </c>
      <c r="B286" s="288"/>
      <c r="C286" s="80"/>
      <c r="D286" s="80"/>
      <c r="E286" s="80"/>
      <c r="F286" s="80"/>
      <c r="G286" s="80"/>
      <c r="H286" s="81" t="s">
        <v>87</v>
      </c>
    </row>
    <row r="287" spans="1:8">
      <c r="A287" s="292"/>
      <c r="B287" s="294"/>
      <c r="H287" s="287"/>
    </row>
    <row r="288" spans="1:8" ht="15" customHeight="1">
      <c r="A288" s="15" t="s">
        <v>46</v>
      </c>
      <c r="B288" s="16" t="s">
        <v>47</v>
      </c>
      <c r="C288" s="40" t="s">
        <v>48</v>
      </c>
      <c r="D288" s="40" t="s">
        <v>55</v>
      </c>
      <c r="E288" s="40" t="s">
        <v>56</v>
      </c>
      <c r="F288" s="40" t="s">
        <v>57</v>
      </c>
      <c r="G288" s="41" t="s">
        <v>58</v>
      </c>
      <c r="H288" s="16" t="s">
        <v>59</v>
      </c>
    </row>
    <row r="289" spans="1:8">
      <c r="A289" s="168"/>
      <c r="B289" s="168"/>
      <c r="C289" s="145"/>
      <c r="D289" s="145"/>
      <c r="E289" s="145"/>
      <c r="F289" s="145"/>
      <c r="G289" s="145"/>
      <c r="H289" s="194"/>
    </row>
    <row r="290" spans="1:8">
      <c r="A290" s="168"/>
      <c r="B290" s="168"/>
      <c r="C290" s="145"/>
      <c r="D290" s="145"/>
      <c r="E290" s="145"/>
      <c r="F290" s="145"/>
      <c r="G290" s="145"/>
      <c r="H290" s="194"/>
    </row>
    <row r="291" spans="1:8">
      <c r="A291" s="168"/>
      <c r="B291" s="168"/>
      <c r="C291" s="145"/>
      <c r="D291" s="145"/>
      <c r="E291" s="145"/>
      <c r="F291" s="145"/>
      <c r="G291" s="145"/>
      <c r="H291" s="194"/>
    </row>
    <row r="292" spans="1:8">
      <c r="A292" s="168"/>
      <c r="B292" s="168"/>
      <c r="C292" s="145"/>
      <c r="D292" s="145"/>
      <c r="E292" s="145"/>
      <c r="F292" s="145"/>
      <c r="G292" s="145"/>
      <c r="H292" s="194"/>
    </row>
    <row r="293" spans="1:8">
      <c r="A293" s="195"/>
      <c r="B293" s="195" t="s">
        <v>289</v>
      </c>
      <c r="C293" s="196">
        <f>SUM(C289:C292)</f>
        <v>0</v>
      </c>
      <c r="D293" s="196">
        <f>SUM(D289:D292)</f>
        <v>0</v>
      </c>
      <c r="E293" s="196">
        <f>SUM(E289:E292)</f>
        <v>0</v>
      </c>
      <c r="F293" s="196">
        <f>SUM(F289:F292)</f>
        <v>0</v>
      </c>
      <c r="G293" s="196">
        <f>SUM(G289:G292)</f>
        <v>0</v>
      </c>
      <c r="H293" s="196"/>
    </row>
  </sheetData>
  <dataValidations count="8">
    <dataValidation allowBlank="1" showInputMessage="1" showErrorMessage="1" prompt="Corresponde al nombre o descripción de la cuenta de acuerdo al Plan de Cuentas emitido por el CONAC." sqref="B288 B7"/>
    <dataValidation allowBlank="1" showInputMessage="1" showErrorMessage="1" prompt="Importe de la cuentas por cobrar con fecha de vencimiento de 1 a 90 días." sqref="D288 D7"/>
    <dataValidation allowBlank="1" showInputMessage="1" showErrorMessage="1" prompt="Importe de la cuentas por cobrar con fecha de vencimiento de 91 a 180 días." sqref="E288 E7"/>
    <dataValidation allowBlank="1" showInputMessage="1" showErrorMessage="1" prompt="Importe de la cuentas por cobrar con fecha de vencimiento de 181 a 365 días." sqref="F288 F7"/>
    <dataValidation allowBlank="1" showInputMessage="1" showErrorMessage="1" prompt="Importe de la cuentas por cobrar con vencimiento mayor a 365 días." sqref="G288 G7"/>
    <dataValidation allowBlank="1" showInputMessage="1" showErrorMessage="1" prompt="Informar sobre la factibilidad de pago." sqref="H288 H7"/>
    <dataValidation allowBlank="1" showInputMessage="1" showErrorMessage="1" prompt="Saldo final del periodo que corresponde la cuenta pública presentada (trimestral: 1er, 2do, 3ro. o 4to.)." sqref="C288 C7"/>
    <dataValidation allowBlank="1" showInputMessage="1" showErrorMessage="1" prompt="Corresponde al número de la cuenta de acuerdo al Plan de Cuentas emitido por el CONAC." sqref="A288 A7"/>
  </dataValidations>
  <pageMargins left="0.70866141732283472" right="0.70866141732283472" top="0.74803149606299213" bottom="0.74803149606299213" header="0.31496062992125984" footer="0.31496062992125984"/>
  <pageSetup scale="6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8"/>
  <sheetViews>
    <sheetView zoomScaleNormal="100" zoomScaleSheetLayoutView="100" workbookViewId="0">
      <selection activeCell="A9" sqref="A9:A10"/>
    </sheetView>
  </sheetViews>
  <sheetFormatPr baseColWidth="10" defaultColWidth="13.7109375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3.7109375" style="8"/>
  </cols>
  <sheetData>
    <row r="1" spans="1:5">
      <c r="A1" s="3" t="s">
        <v>43</v>
      </c>
      <c r="B1" s="3"/>
      <c r="D1" s="9"/>
    </row>
    <row r="2" spans="1:5">
      <c r="A2" s="3" t="s">
        <v>238</v>
      </c>
      <c r="B2" s="3"/>
      <c r="D2" s="9"/>
      <c r="E2" s="7" t="s">
        <v>44</v>
      </c>
    </row>
    <row r="5" spans="1:5" ht="11.25" customHeight="1">
      <c r="A5" s="276" t="s">
        <v>248</v>
      </c>
      <c r="B5" s="276"/>
      <c r="E5" s="81" t="s">
        <v>88</v>
      </c>
    </row>
    <row r="6" spans="1:5">
      <c r="D6" s="80"/>
    </row>
    <row r="7" spans="1:5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253" customFormat="1" ht="11.25" customHeight="1">
      <c r="A8" s="168"/>
      <c r="B8" s="168"/>
      <c r="C8" s="194"/>
      <c r="D8" s="194"/>
      <c r="E8" s="150"/>
    </row>
    <row r="9" spans="1:5">
      <c r="A9" s="168"/>
      <c r="B9" s="168"/>
      <c r="C9" s="194"/>
      <c r="D9" s="194"/>
      <c r="E9" s="150"/>
    </row>
    <row r="10" spans="1:5">
      <c r="A10" s="203"/>
      <c r="B10" s="203" t="s">
        <v>291</v>
      </c>
      <c r="C10" s="204">
        <f>SUM(C8:C9)</f>
        <v>0</v>
      </c>
      <c r="D10" s="202"/>
      <c r="E10" s="202"/>
    </row>
    <row r="13" spans="1:5" ht="11.25" customHeight="1">
      <c r="A13" s="10" t="s">
        <v>290</v>
      </c>
      <c r="B13" s="288"/>
      <c r="D13" s="287"/>
      <c r="E13" s="81" t="s">
        <v>88</v>
      </c>
    </row>
    <row r="14" spans="1:5">
      <c r="A14" s="292"/>
      <c r="B14" s="294"/>
      <c r="D14" s="287"/>
      <c r="E14" s="287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>
      <c r="A16" s="197"/>
      <c r="B16" s="198"/>
      <c r="C16" s="199"/>
      <c r="D16" s="194"/>
      <c r="E16" s="150"/>
    </row>
    <row r="17" spans="1:5">
      <c r="A17" s="168"/>
      <c r="B17" s="200"/>
      <c r="C17" s="194"/>
      <c r="D17" s="194"/>
      <c r="E17" s="150"/>
    </row>
    <row r="18" spans="1:5">
      <c r="A18" s="195"/>
      <c r="B18" s="195" t="s">
        <v>292</v>
      </c>
      <c r="C18" s="201">
        <f>SUM(C16:C17)</f>
        <v>0</v>
      </c>
      <c r="D18" s="202"/>
      <c r="E18" s="202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Saldo final del periodo que corresponde la cuenta pública presentada (trimestral: 1er, 2do, 3ro. o 4to.)." sqref="C7 C15"/>
    <dataValidation allowBlank="1" showInputMessage="1" showErrorMessage="1" prompt="Corresponde al número de la cuenta de acuerdo al Plan de Cuentas emitido por el CONAC." sqref="A7 A15"/>
  </dataValidations>
  <pageMargins left="0.7" right="0.7" top="0.75" bottom="0.75" header="0.3" footer="0.3"/>
  <pageSetup scale="6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26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s="42" customFormat="1">
      <c r="A1" s="73" t="s">
        <v>43</v>
      </c>
      <c r="B1" s="73"/>
      <c r="C1" s="82"/>
      <c r="D1" s="83"/>
      <c r="E1" s="7"/>
    </row>
    <row r="2" spans="1:5" s="42" customFormat="1">
      <c r="A2" s="73" t="s">
        <v>238</v>
      </c>
      <c r="B2" s="73"/>
      <c r="C2" s="43"/>
    </row>
    <row r="3" spans="1:5" s="42" customFormat="1">
      <c r="C3" s="43"/>
    </row>
    <row r="4" spans="1:5" s="42" customFormat="1">
      <c r="C4" s="43"/>
    </row>
    <row r="5" spans="1:5" s="42" customFormat="1">
      <c r="A5" s="10" t="s">
        <v>185</v>
      </c>
      <c r="B5" s="12"/>
      <c r="C5" s="9"/>
      <c r="D5" s="8"/>
      <c r="E5" s="81" t="s">
        <v>296</v>
      </c>
    </row>
    <row r="6" spans="1:5" s="42" customFormat="1">
      <c r="A6" s="292"/>
      <c r="B6" s="294"/>
      <c r="C6" s="9"/>
      <c r="D6" s="8"/>
      <c r="E6" s="8"/>
    </row>
    <row r="7" spans="1:5" s="42" customFormat="1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42" customFormat="1">
      <c r="A8" s="197"/>
      <c r="B8" s="198"/>
      <c r="C8" s="199"/>
      <c r="D8" s="194"/>
      <c r="E8" s="150"/>
    </row>
    <row r="9" spans="1:5" s="42" customFormat="1">
      <c r="A9" s="168"/>
      <c r="B9" s="200"/>
      <c r="C9" s="194"/>
      <c r="D9" s="194"/>
      <c r="E9" s="150"/>
    </row>
    <row r="10" spans="1:5" s="42" customFormat="1">
      <c r="A10" s="195"/>
      <c r="B10" s="195" t="s">
        <v>293</v>
      </c>
      <c r="C10" s="201">
        <f>SUM(C8:C9)</f>
        <v>0</v>
      </c>
      <c r="D10" s="202"/>
      <c r="E10" s="202"/>
    </row>
    <row r="11" spans="1:5" s="42" customFormat="1">
      <c r="C11" s="43"/>
    </row>
    <row r="12" spans="1:5" s="42" customFormat="1">
      <c r="C12" s="43"/>
    </row>
    <row r="13" spans="1:5" s="42" customFormat="1" ht="11.25" customHeight="1">
      <c r="A13" s="10" t="s">
        <v>186</v>
      </c>
      <c r="B13" s="10"/>
      <c r="C13" s="43"/>
      <c r="D13" s="84"/>
      <c r="E13" s="12" t="s">
        <v>90</v>
      </c>
    </row>
    <row r="14" spans="1:5" s="83" customFormat="1">
      <c r="A14" s="45"/>
      <c r="B14" s="45"/>
      <c r="C14" s="80"/>
      <c r="D14" s="84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s="222" customFormat="1" ht="11.25" customHeight="1">
      <c r="A16" s="163"/>
      <c r="B16" s="180"/>
      <c r="C16" s="145"/>
      <c r="D16" s="145"/>
      <c r="E16" s="150"/>
    </row>
    <row r="17" spans="1:5">
      <c r="A17" s="163"/>
      <c r="B17" s="180"/>
      <c r="C17" s="145"/>
      <c r="D17" s="145"/>
      <c r="E17" s="150"/>
    </row>
    <row r="18" spans="1:5">
      <c r="A18" s="205"/>
      <c r="B18" s="205" t="s">
        <v>295</v>
      </c>
      <c r="C18" s="206">
        <f>SUM(C16:C17)</f>
        <v>0</v>
      </c>
      <c r="D18" s="153"/>
      <c r="E18" s="153"/>
    </row>
    <row r="21" spans="1:5">
      <c r="A21" s="10" t="s">
        <v>192</v>
      </c>
      <c r="B21" s="140"/>
      <c r="D21" s="141"/>
      <c r="E21" s="81" t="s">
        <v>296</v>
      </c>
    </row>
    <row r="22" spans="1:5">
      <c r="A22" s="292"/>
      <c r="B22" s="294"/>
      <c r="D22" s="141"/>
      <c r="E22" s="141"/>
    </row>
    <row r="23" spans="1:5" ht="15" customHeight="1">
      <c r="A23" s="15" t="s">
        <v>46</v>
      </c>
      <c r="B23" s="16" t="s">
        <v>47</v>
      </c>
      <c r="C23" s="17" t="s">
        <v>48</v>
      </c>
      <c r="D23" s="17" t="s">
        <v>89</v>
      </c>
      <c r="E23" s="17" t="s">
        <v>59</v>
      </c>
    </row>
    <row r="24" spans="1:5">
      <c r="A24" s="197"/>
      <c r="B24" s="198"/>
      <c r="C24" s="199"/>
      <c r="D24" s="194"/>
      <c r="E24" s="150"/>
    </row>
    <row r="25" spans="1:5">
      <c r="A25" s="168"/>
      <c r="B25" s="200"/>
      <c r="C25" s="194"/>
      <c r="D25" s="194"/>
      <c r="E25" s="150"/>
    </row>
    <row r="26" spans="1:5">
      <c r="A26" s="195"/>
      <c r="B26" s="195" t="s">
        <v>294</v>
      </c>
      <c r="C26" s="201">
        <f>SUM(C24:C25)</f>
        <v>0</v>
      </c>
      <c r="D26" s="202"/>
      <c r="E26" s="202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Saldo final del periodo que corresponde la cuenta pública presentada (trimestral: 1er, 2do, 3ro. o 4to.)." sqref="C15 C7 C23"/>
    <dataValidation allowBlank="1" showInputMessage="1" showErrorMessage="1" prompt="Corresponde al número de la cuenta de acuerdo al Plan de Cuentas emitido por el CONAC." sqref="A7 A15 A23"/>
  </dataValidations>
  <pageMargins left="0.7" right="0.7" top="0.75" bottom="0.75" header="0.3" footer="0.3"/>
  <pageSetup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zoomScaleNormal="100" zoomScaleSheetLayoutView="100" workbookViewId="0">
      <selection sqref="A1:Z1"/>
    </sheetView>
  </sheetViews>
  <sheetFormatPr baseColWidth="10" defaultRowHeight="11.25"/>
  <cols>
    <col min="1" max="1" width="8.7109375" style="85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87" customWidth="1"/>
    <col min="8" max="8" width="14.28515625" style="87" customWidth="1"/>
    <col min="9" max="9" width="13.42578125" style="87" customWidth="1"/>
    <col min="10" max="10" width="9.42578125" style="87" customWidth="1"/>
    <col min="11" max="12" width="9.7109375" style="87" customWidth="1"/>
    <col min="13" max="15" width="12.7109375" style="87" customWidth="1"/>
    <col min="16" max="16" width="9.140625" style="2" customWidth="1"/>
    <col min="17" max="18" width="10.7109375" style="2" customWidth="1"/>
    <col min="19" max="19" width="10.7109375" style="93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302"/>
    <col min="29" max="16384" width="11.42578125" style="303"/>
  </cols>
  <sheetData>
    <row r="1" spans="1:28" s="83" customFormat="1" ht="18" customHeight="1">
      <c r="A1" s="363" t="s">
        <v>299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7"/>
      <c r="AB1" s="42"/>
    </row>
    <row r="2" spans="1:28" s="83" customFormat="1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8"/>
      <c r="R2" s="8"/>
      <c r="S2" s="86"/>
      <c r="T2" s="8"/>
      <c r="U2" s="8"/>
      <c r="V2" s="8"/>
      <c r="W2" s="8"/>
      <c r="X2" s="8"/>
      <c r="Y2" s="8"/>
      <c r="Z2" s="8"/>
      <c r="AA2" s="8"/>
      <c r="AB2" s="42"/>
    </row>
    <row r="3" spans="1:28" s="83" customFormat="1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6"/>
      <c r="T3" s="8"/>
      <c r="U3" s="8"/>
      <c r="V3" s="8"/>
      <c r="W3" s="8"/>
      <c r="X3" s="8"/>
      <c r="Y3" s="8"/>
      <c r="Z3" s="8"/>
      <c r="AA3" s="8"/>
      <c r="AB3" s="42"/>
    </row>
    <row r="4" spans="1:28" s="83" customFormat="1" ht="11.25" customHeight="1">
      <c r="A4" s="367" t="s">
        <v>176</v>
      </c>
      <c r="B4" s="368"/>
      <c r="C4" s="368"/>
      <c r="D4" s="368"/>
      <c r="E4" s="369"/>
      <c r="F4" s="43"/>
      <c r="G4" s="43"/>
      <c r="H4" s="43"/>
      <c r="I4" s="43"/>
      <c r="J4" s="87"/>
      <c r="K4" s="87"/>
      <c r="L4" s="87"/>
      <c r="M4" s="87"/>
      <c r="N4" s="87"/>
      <c r="O4" s="9"/>
      <c r="P4" s="364" t="s">
        <v>91</v>
      </c>
      <c r="Q4" s="364"/>
      <c r="R4" s="364"/>
      <c r="S4" s="364"/>
      <c r="T4" s="364"/>
      <c r="U4" s="8"/>
      <c r="V4" s="8"/>
      <c r="W4" s="8"/>
      <c r="X4" s="8"/>
      <c r="Y4" s="8"/>
      <c r="Z4" s="8"/>
      <c r="AA4" s="8"/>
      <c r="AB4" s="42"/>
    </row>
    <row r="5" spans="1:28" s="83" customFormat="1">
      <c r="A5" s="257"/>
      <c r="B5" s="258"/>
      <c r="C5" s="259"/>
      <c r="D5" s="19"/>
      <c r="E5" s="84"/>
      <c r="F5" s="80"/>
      <c r="G5" s="80"/>
      <c r="H5" s="80"/>
      <c r="I5" s="80"/>
      <c r="J5" s="21"/>
      <c r="K5" s="21"/>
      <c r="L5" s="21"/>
      <c r="M5" s="21"/>
      <c r="N5" s="21"/>
      <c r="O5" s="21"/>
      <c r="P5" s="19"/>
      <c r="Q5" s="19"/>
      <c r="R5" s="19"/>
      <c r="S5" s="88"/>
      <c r="T5" s="19"/>
      <c r="U5" s="19"/>
      <c r="V5" s="19"/>
      <c r="W5" s="19"/>
      <c r="X5" s="19"/>
      <c r="Y5" s="19"/>
      <c r="Z5" s="19"/>
      <c r="AA5" s="19"/>
    </row>
    <row r="6" spans="1:28" ht="15.75" customHeight="1">
      <c r="A6" s="260"/>
      <c r="B6" s="365" t="s">
        <v>92</v>
      </c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6"/>
    </row>
    <row r="7" spans="1:28" ht="12.95" customHeight="1">
      <c r="A7" s="300"/>
      <c r="B7" s="300"/>
      <c r="C7" s="300"/>
      <c r="D7" s="300"/>
      <c r="E7" s="300"/>
      <c r="F7" s="310" t="s">
        <v>166</v>
      </c>
      <c r="G7" s="311"/>
      <c r="H7" s="315" t="s">
        <v>331</v>
      </c>
      <c r="I7" s="312"/>
      <c r="J7" s="300"/>
      <c r="K7" s="310" t="s">
        <v>167</v>
      </c>
      <c r="L7" s="311"/>
      <c r="M7" s="312"/>
      <c r="N7" s="312"/>
      <c r="O7" s="312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00"/>
      <c r="AA7" s="300"/>
    </row>
    <row r="8" spans="1:28" s="305" customFormat="1" ht="33.75" customHeight="1">
      <c r="A8" s="301" t="s">
        <v>171</v>
      </c>
      <c r="B8" s="301" t="s">
        <v>93</v>
      </c>
      <c r="C8" s="301" t="s">
        <v>94</v>
      </c>
      <c r="D8" s="301" t="s">
        <v>198</v>
      </c>
      <c r="E8" s="301" t="s">
        <v>172</v>
      </c>
      <c r="F8" s="313" t="s">
        <v>106</v>
      </c>
      <c r="G8" s="313" t="s">
        <v>107</v>
      </c>
      <c r="H8" s="313" t="s">
        <v>107</v>
      </c>
      <c r="I8" s="314" t="s">
        <v>173</v>
      </c>
      <c r="J8" s="301" t="s">
        <v>95</v>
      </c>
      <c r="K8" s="313" t="s">
        <v>106</v>
      </c>
      <c r="L8" s="313" t="s">
        <v>107</v>
      </c>
      <c r="M8" s="314" t="s">
        <v>168</v>
      </c>
      <c r="N8" s="314" t="s">
        <v>169</v>
      </c>
      <c r="O8" s="314" t="s">
        <v>96</v>
      </c>
      <c r="P8" s="301" t="s">
        <v>174</v>
      </c>
      <c r="Q8" s="301" t="s">
        <v>175</v>
      </c>
      <c r="R8" s="301" t="s">
        <v>97</v>
      </c>
      <c r="S8" s="301" t="s">
        <v>98</v>
      </c>
      <c r="T8" s="301" t="s">
        <v>99</v>
      </c>
      <c r="U8" s="301" t="s">
        <v>100</v>
      </c>
      <c r="V8" s="301" t="s">
        <v>101</v>
      </c>
      <c r="W8" s="301" t="s">
        <v>102</v>
      </c>
      <c r="X8" s="301" t="s">
        <v>103</v>
      </c>
      <c r="Y8" s="301" t="s">
        <v>170</v>
      </c>
      <c r="Z8" s="301" t="s">
        <v>104</v>
      </c>
      <c r="AA8" s="301" t="s">
        <v>105</v>
      </c>
      <c r="AB8" s="304"/>
    </row>
    <row r="9" spans="1:28">
      <c r="A9" s="316" t="s">
        <v>108</v>
      </c>
      <c r="B9" s="317"/>
      <c r="C9" s="318"/>
      <c r="D9" s="318"/>
      <c r="E9" s="318"/>
      <c r="F9" s="319"/>
      <c r="G9" s="319"/>
      <c r="H9" s="320"/>
      <c r="I9" s="320"/>
      <c r="J9" s="321"/>
      <c r="K9" s="319"/>
      <c r="L9" s="319"/>
      <c r="M9" s="319"/>
      <c r="N9" s="319"/>
      <c r="O9" s="319"/>
      <c r="P9" s="322"/>
      <c r="Q9" s="322"/>
      <c r="R9" s="323"/>
      <c r="S9" s="323"/>
      <c r="T9" s="318"/>
      <c r="U9" s="318"/>
      <c r="V9" s="317"/>
      <c r="W9" s="317"/>
      <c r="X9" s="318"/>
      <c r="Y9" s="318"/>
      <c r="Z9" s="323"/>
      <c r="AA9" s="318"/>
    </row>
    <row r="10" spans="1:28" s="307" customFormat="1">
      <c r="A10" s="316" t="s">
        <v>109</v>
      </c>
      <c r="B10" s="317"/>
      <c r="C10" s="318"/>
      <c r="D10" s="318"/>
      <c r="E10" s="318"/>
      <c r="F10" s="319"/>
      <c r="G10" s="319"/>
      <c r="H10" s="320"/>
      <c r="I10" s="320"/>
      <c r="J10" s="321"/>
      <c r="K10" s="319"/>
      <c r="L10" s="319"/>
      <c r="M10" s="319"/>
      <c r="N10" s="319"/>
      <c r="O10" s="319"/>
      <c r="P10" s="322"/>
      <c r="Q10" s="322"/>
      <c r="R10" s="323"/>
      <c r="S10" s="323"/>
      <c r="T10" s="318"/>
      <c r="U10" s="318"/>
      <c r="V10" s="317"/>
      <c r="W10" s="317"/>
      <c r="X10" s="318"/>
      <c r="Y10" s="318"/>
      <c r="Z10" s="323"/>
      <c r="AA10" s="318"/>
      <c r="AB10" s="306"/>
    </row>
    <row r="11" spans="1:28" s="302" customFormat="1">
      <c r="A11" s="316" t="s">
        <v>110</v>
      </c>
      <c r="B11" s="317"/>
      <c r="C11" s="318"/>
      <c r="D11" s="318"/>
      <c r="E11" s="318"/>
      <c r="F11" s="319"/>
      <c r="G11" s="319"/>
      <c r="H11" s="320"/>
      <c r="I11" s="320"/>
      <c r="J11" s="321"/>
      <c r="K11" s="319"/>
      <c r="L11" s="319"/>
      <c r="M11" s="319"/>
      <c r="N11" s="319"/>
      <c r="O11" s="319"/>
      <c r="P11" s="322"/>
      <c r="Q11" s="322"/>
      <c r="R11" s="323"/>
      <c r="S11" s="323"/>
      <c r="T11" s="318"/>
      <c r="U11" s="318"/>
      <c r="V11" s="317"/>
      <c r="W11" s="317"/>
      <c r="X11" s="318"/>
      <c r="Y11" s="318"/>
      <c r="Z11" s="323"/>
      <c r="AA11" s="318"/>
    </row>
    <row r="12" spans="1:28" s="302" customFormat="1">
      <c r="A12" s="316" t="s">
        <v>111</v>
      </c>
      <c r="B12" s="317"/>
      <c r="C12" s="318"/>
      <c r="D12" s="318"/>
      <c r="E12" s="318"/>
      <c r="F12" s="319"/>
      <c r="G12" s="319"/>
      <c r="H12" s="320"/>
      <c r="I12" s="320"/>
      <c r="J12" s="321"/>
      <c r="K12" s="319"/>
      <c r="L12" s="319"/>
      <c r="M12" s="319"/>
      <c r="N12" s="319"/>
      <c r="O12" s="319"/>
      <c r="P12" s="322"/>
      <c r="Q12" s="322"/>
      <c r="R12" s="323"/>
      <c r="S12" s="323"/>
      <c r="T12" s="318"/>
      <c r="U12" s="318"/>
      <c r="V12" s="317"/>
      <c r="W12" s="317"/>
      <c r="X12" s="318"/>
      <c r="Y12" s="318"/>
      <c r="Z12" s="323"/>
      <c r="AA12" s="318"/>
    </row>
    <row r="13" spans="1:28" s="302" customFormat="1">
      <c r="A13" s="316"/>
      <c r="B13" s="317"/>
      <c r="C13" s="318"/>
      <c r="D13" s="318"/>
      <c r="E13" s="318"/>
      <c r="F13" s="319"/>
      <c r="G13" s="319"/>
      <c r="H13" s="320"/>
      <c r="I13" s="320"/>
      <c r="J13" s="321"/>
      <c r="K13" s="319"/>
      <c r="L13" s="319"/>
      <c r="M13" s="319"/>
      <c r="N13" s="319"/>
      <c r="O13" s="319"/>
      <c r="P13" s="322"/>
      <c r="Q13" s="322"/>
      <c r="R13" s="323"/>
      <c r="S13" s="323"/>
      <c r="T13" s="318"/>
      <c r="U13" s="318"/>
      <c r="V13" s="317"/>
      <c r="W13" s="317"/>
      <c r="X13" s="318"/>
      <c r="Y13" s="318"/>
      <c r="Z13" s="323"/>
      <c r="AA13" s="318"/>
    </row>
    <row r="14" spans="1:28" s="302" customFormat="1">
      <c r="A14" s="316"/>
      <c r="B14" s="317"/>
      <c r="C14" s="318"/>
      <c r="D14" s="318"/>
      <c r="E14" s="318"/>
      <c r="F14" s="319"/>
      <c r="G14" s="319"/>
      <c r="H14" s="320"/>
      <c r="I14" s="320"/>
      <c r="J14" s="321"/>
      <c r="K14" s="319"/>
      <c r="L14" s="319"/>
      <c r="M14" s="319"/>
      <c r="N14" s="319"/>
      <c r="O14" s="319"/>
      <c r="P14" s="322"/>
      <c r="Q14" s="322"/>
      <c r="R14" s="323"/>
      <c r="S14" s="323"/>
      <c r="T14" s="318"/>
      <c r="U14" s="318"/>
      <c r="V14" s="317"/>
      <c r="W14" s="317"/>
      <c r="X14" s="318"/>
      <c r="Y14" s="318"/>
      <c r="Z14" s="323"/>
      <c r="AA14" s="318"/>
    </row>
    <row r="15" spans="1:28" s="302" customFormat="1">
      <c r="A15" s="316"/>
      <c r="B15" s="317"/>
      <c r="C15" s="318"/>
      <c r="D15" s="318"/>
      <c r="E15" s="318"/>
      <c r="F15" s="319"/>
      <c r="G15" s="319"/>
      <c r="H15" s="320"/>
      <c r="I15" s="320"/>
      <c r="J15" s="321"/>
      <c r="K15" s="319"/>
      <c r="L15" s="319"/>
      <c r="M15" s="319"/>
      <c r="N15" s="319"/>
      <c r="O15" s="319"/>
      <c r="P15" s="322"/>
      <c r="Q15" s="322"/>
      <c r="R15" s="323"/>
      <c r="S15" s="323"/>
      <c r="T15" s="318"/>
      <c r="U15" s="318"/>
      <c r="V15" s="317"/>
      <c r="W15" s="317"/>
      <c r="X15" s="318"/>
      <c r="Y15" s="318"/>
      <c r="Z15" s="323"/>
      <c r="AA15" s="318"/>
    </row>
    <row r="16" spans="1:28" s="302" customFormat="1">
      <c r="A16" s="316"/>
      <c r="B16" s="317"/>
      <c r="C16" s="318"/>
      <c r="D16" s="318"/>
      <c r="E16" s="318"/>
      <c r="F16" s="319"/>
      <c r="G16" s="319"/>
      <c r="H16" s="320"/>
      <c r="I16" s="320"/>
      <c r="J16" s="321"/>
      <c r="K16" s="319"/>
      <c r="L16" s="319"/>
      <c r="M16" s="319"/>
      <c r="N16" s="319"/>
      <c r="O16" s="319"/>
      <c r="P16" s="322"/>
      <c r="Q16" s="322"/>
      <c r="R16" s="323"/>
      <c r="S16" s="323"/>
      <c r="T16" s="318"/>
      <c r="U16" s="318"/>
      <c r="V16" s="317"/>
      <c r="W16" s="317"/>
      <c r="X16" s="318"/>
      <c r="Y16" s="318"/>
      <c r="Z16" s="323"/>
      <c r="AA16" s="318"/>
    </row>
    <row r="17" spans="1:27">
      <c r="A17" s="316"/>
      <c r="B17" s="317"/>
      <c r="C17" s="318"/>
      <c r="D17" s="318"/>
      <c r="E17" s="318"/>
      <c r="F17" s="319"/>
      <c r="G17" s="319"/>
      <c r="H17" s="320"/>
      <c r="I17" s="320"/>
      <c r="J17" s="321"/>
      <c r="K17" s="319"/>
      <c r="L17" s="319"/>
      <c r="M17" s="319"/>
      <c r="N17" s="319"/>
      <c r="O17" s="319"/>
      <c r="P17" s="322"/>
      <c r="Q17" s="322"/>
      <c r="R17" s="323"/>
      <c r="S17" s="323"/>
      <c r="T17" s="318"/>
      <c r="U17" s="318"/>
      <c r="V17" s="317"/>
      <c r="W17" s="317"/>
      <c r="X17" s="318"/>
      <c r="Y17" s="318"/>
      <c r="Z17" s="323"/>
      <c r="AA17" s="318"/>
    </row>
    <row r="18" spans="1:27" s="308" customFormat="1">
      <c r="A18" s="309">
        <v>900001</v>
      </c>
      <c r="B18" s="261" t="s">
        <v>112</v>
      </c>
      <c r="C18" s="261"/>
      <c r="D18" s="261"/>
      <c r="E18" s="261"/>
      <c r="F18" s="262">
        <f>SUM(F9:F17)</f>
        <v>0</v>
      </c>
      <c r="G18" s="262">
        <f>SUM(G9:G17)</f>
        <v>0</v>
      </c>
      <c r="H18" s="262">
        <f>SUM(H9:H17)</f>
        <v>0</v>
      </c>
      <c r="I18" s="262">
        <f>SUM(I9:I17)</f>
        <v>0</v>
      </c>
      <c r="J18" s="263"/>
      <c r="K18" s="262">
        <f>SUM(K9:K17)</f>
        <v>0</v>
      </c>
      <c r="L18" s="262">
        <f>SUM(L9:L17)</f>
        <v>0</v>
      </c>
      <c r="M18" s="262">
        <f>SUM(M9:M17)</f>
        <v>0</v>
      </c>
      <c r="N18" s="262">
        <f>SUM(N9:N17)</f>
        <v>0</v>
      </c>
      <c r="O18" s="262">
        <f>SUM(O9:O17)</f>
        <v>0</v>
      </c>
      <c r="P18" s="264"/>
      <c r="Q18" s="261"/>
      <c r="R18" s="261"/>
      <c r="S18" s="265"/>
      <c r="T18" s="261"/>
      <c r="U18" s="261"/>
      <c r="V18" s="261"/>
      <c r="W18" s="261"/>
      <c r="X18" s="261"/>
      <c r="Y18" s="261"/>
      <c r="Z18" s="261"/>
      <c r="AA18" s="261"/>
    </row>
    <row r="19" spans="1:27" s="308" customFormat="1">
      <c r="A19" s="60"/>
      <c r="B19" s="89"/>
      <c r="C19" s="89"/>
      <c r="D19" s="89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  <c r="Q19" s="89"/>
      <c r="R19" s="89"/>
      <c r="S19" s="92"/>
      <c r="T19" s="89"/>
      <c r="U19" s="89"/>
      <c r="V19" s="89"/>
      <c r="W19" s="89"/>
      <c r="X19" s="89"/>
      <c r="Y19" s="89"/>
      <c r="Z19" s="89"/>
      <c r="AA19" s="89"/>
    </row>
    <row r="20" spans="1:27" s="308" customFormat="1">
      <c r="A20" s="60"/>
      <c r="B20" s="89"/>
      <c r="C20" s="89"/>
      <c r="D20" s="89"/>
      <c r="E20" s="89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1"/>
      <c r="Q20" s="89"/>
      <c r="R20" s="89"/>
      <c r="S20" s="92"/>
      <c r="T20" s="89"/>
      <c r="U20" s="89"/>
      <c r="V20" s="89"/>
      <c r="W20" s="89"/>
      <c r="X20" s="89"/>
      <c r="Y20" s="89"/>
      <c r="Z20" s="89"/>
      <c r="AA20" s="89"/>
    </row>
  </sheetData>
  <sheetProtection password="EDBA" sheet="1" objects="1" scenarios="1" insertRows="0" deleteRows="0" autoFilter="0"/>
  <mergeCells count="4">
    <mergeCell ref="A1:Z1"/>
    <mergeCell ref="P4:T4"/>
    <mergeCell ref="B6:AA6"/>
    <mergeCell ref="A4:E4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44"/>
  <sheetViews>
    <sheetView zoomScaleNormal="100" zoomScaleSheetLayoutView="100" workbookViewId="0">
      <selection activeCell="I16" sqref="I16"/>
    </sheetView>
  </sheetViews>
  <sheetFormatPr baseColWidth="10" defaultColWidth="12.42578125" defaultRowHeight="11.25"/>
  <cols>
    <col min="1" max="1" width="13.85546875" style="8" customWidth="1"/>
    <col min="2" max="2" width="50.7109375" style="8" customWidth="1"/>
    <col min="3" max="4" width="17.7109375" style="6" customWidth="1"/>
    <col min="5" max="16384" width="12.42578125" style="8"/>
  </cols>
  <sheetData>
    <row r="1" spans="1:4">
      <c r="A1" s="73" t="s">
        <v>43</v>
      </c>
      <c r="B1" s="73"/>
      <c r="D1" s="7"/>
    </row>
    <row r="2" spans="1:4">
      <c r="A2" s="73" t="s">
        <v>0</v>
      </c>
      <c r="B2" s="73"/>
    </row>
    <row r="3" spans="1:4" s="42" customFormat="1">
      <c r="C3" s="74"/>
      <c r="D3" s="74"/>
    </row>
    <row r="4" spans="1:4" s="42" customFormat="1">
      <c r="C4" s="74"/>
      <c r="D4" s="74"/>
    </row>
    <row r="5" spans="1:4" s="42" customFormat="1" ht="11.25" customHeight="1">
      <c r="A5" s="62" t="s">
        <v>297</v>
      </c>
      <c r="B5" s="62"/>
      <c r="C5" s="43"/>
      <c r="D5" s="12" t="s">
        <v>327</v>
      </c>
    </row>
    <row r="6" spans="1:4" ht="11.25" customHeight="1">
      <c r="A6" s="77"/>
      <c r="B6" s="77"/>
      <c r="C6" s="78"/>
      <c r="D6" s="94"/>
    </row>
    <row r="7" spans="1:4" ht="15" customHeight="1">
      <c r="A7" s="15" t="s">
        <v>46</v>
      </c>
      <c r="B7" s="16" t="s">
        <v>47</v>
      </c>
      <c r="C7" s="17" t="s">
        <v>48</v>
      </c>
      <c r="D7" s="17" t="s">
        <v>59</v>
      </c>
    </row>
    <row r="8" spans="1:4">
      <c r="A8" s="349" t="s">
        <v>1224</v>
      </c>
      <c r="B8" s="163" t="s">
        <v>1225</v>
      </c>
      <c r="C8" s="156">
        <v>2700</v>
      </c>
      <c r="D8" s="145"/>
    </row>
    <row r="9" spans="1:4">
      <c r="A9" s="349" t="s">
        <v>1226</v>
      </c>
      <c r="B9" s="163" t="s">
        <v>1227</v>
      </c>
      <c r="C9" s="156">
        <v>16832534.289999999</v>
      </c>
      <c r="D9" s="145"/>
    </row>
    <row r="10" spans="1:4">
      <c r="A10" s="349" t="s">
        <v>1228</v>
      </c>
      <c r="B10" s="163" t="s">
        <v>1229</v>
      </c>
      <c r="C10" s="156">
        <v>890209</v>
      </c>
      <c r="D10" s="145"/>
    </row>
    <row r="11" spans="1:4">
      <c r="A11" s="349" t="s">
        <v>1230</v>
      </c>
      <c r="B11" s="163" t="s">
        <v>1231</v>
      </c>
      <c r="C11" s="156">
        <v>3645186.41</v>
      </c>
      <c r="D11" s="145"/>
    </row>
    <row r="12" spans="1:4" s="294" customFormat="1">
      <c r="A12" s="349" t="s">
        <v>1232</v>
      </c>
      <c r="B12" s="163" t="s">
        <v>1233</v>
      </c>
      <c r="C12" s="156">
        <v>232258</v>
      </c>
      <c r="D12" s="145"/>
    </row>
    <row r="13" spans="1:4" s="294" customFormat="1">
      <c r="A13" s="349" t="s">
        <v>1234</v>
      </c>
      <c r="B13" s="163" t="s">
        <v>1233</v>
      </c>
      <c r="C13" s="156">
        <v>2874007.4</v>
      </c>
      <c r="D13" s="145"/>
    </row>
    <row r="14" spans="1:4" s="294" customFormat="1">
      <c r="A14" s="349" t="s">
        <v>1235</v>
      </c>
      <c r="B14" s="163" t="s">
        <v>1236</v>
      </c>
      <c r="C14" s="156">
        <v>415574.53</v>
      </c>
      <c r="D14" s="145"/>
    </row>
    <row r="15" spans="1:4" s="294" customFormat="1">
      <c r="A15" s="349" t="s">
        <v>1237</v>
      </c>
      <c r="B15" s="163" t="s">
        <v>1236</v>
      </c>
      <c r="C15" s="156">
        <v>1297162.49</v>
      </c>
      <c r="D15" s="145"/>
    </row>
    <row r="16" spans="1:4" s="294" customFormat="1">
      <c r="A16" s="349" t="s">
        <v>1238</v>
      </c>
      <c r="B16" s="163" t="s">
        <v>1239</v>
      </c>
      <c r="C16" s="156">
        <v>213.97</v>
      </c>
      <c r="D16" s="145"/>
    </row>
    <row r="17" spans="1:4" s="19" customFormat="1">
      <c r="A17" s="165"/>
      <c r="B17" s="165" t="s">
        <v>300</v>
      </c>
      <c r="C17" s="157">
        <f>SUM(C8:C16)</f>
        <v>26189846.089999996</v>
      </c>
      <c r="D17" s="153"/>
    </row>
    <row r="18" spans="1:4" s="19" customFormat="1">
      <c r="A18" s="166"/>
      <c r="B18" s="166"/>
      <c r="C18" s="27"/>
      <c r="D18" s="27"/>
    </row>
    <row r="19" spans="1:4">
      <c r="A19" s="167"/>
      <c r="B19" s="167"/>
      <c r="C19" s="120"/>
      <c r="D19" s="120"/>
    </row>
    <row r="20" spans="1:4" ht="21.75" customHeight="1">
      <c r="A20" s="62" t="s">
        <v>298</v>
      </c>
      <c r="B20" s="62"/>
      <c r="C20" s="298"/>
      <c r="D20" s="289" t="s">
        <v>113</v>
      </c>
    </row>
    <row r="21" spans="1:4">
      <c r="A21" s="77"/>
      <c r="B21" s="77"/>
      <c r="C21" s="78"/>
      <c r="D21" s="94"/>
    </row>
    <row r="22" spans="1:4" ht="15" customHeight="1">
      <c r="A22" s="15" t="s">
        <v>46</v>
      </c>
      <c r="B22" s="16" t="s">
        <v>47</v>
      </c>
      <c r="C22" s="17" t="s">
        <v>48</v>
      </c>
      <c r="D22" s="17" t="s">
        <v>59</v>
      </c>
    </row>
    <row r="23" spans="1:4">
      <c r="A23" s="349" t="s">
        <v>1240</v>
      </c>
      <c r="B23" s="163" t="s">
        <v>1241</v>
      </c>
      <c r="C23" s="156">
        <v>37316717</v>
      </c>
      <c r="D23" s="145"/>
    </row>
    <row r="24" spans="1:4">
      <c r="A24" s="349" t="s">
        <v>1242</v>
      </c>
      <c r="B24" s="163" t="s">
        <v>1243</v>
      </c>
      <c r="C24" s="156">
        <v>37674791.530000001</v>
      </c>
      <c r="D24" s="145"/>
    </row>
    <row r="25" spans="1:4">
      <c r="A25" s="163"/>
      <c r="B25" s="163"/>
      <c r="C25" s="156"/>
      <c r="D25" s="145"/>
    </row>
    <row r="26" spans="1:4">
      <c r="A26" s="163"/>
      <c r="B26" s="163"/>
      <c r="C26" s="156"/>
      <c r="D26" s="145"/>
    </row>
    <row r="27" spans="1:4">
      <c r="A27" s="165"/>
      <c r="B27" s="165" t="s">
        <v>317</v>
      </c>
      <c r="C27" s="157">
        <f>SUM(C23:C26)</f>
        <v>74991508.530000001</v>
      </c>
      <c r="D27" s="153"/>
    </row>
    <row r="28" spans="1:4">
      <c r="A28" s="167"/>
      <c r="B28" s="167"/>
      <c r="C28" s="120"/>
      <c r="D28" s="120"/>
    </row>
    <row r="29" spans="1:4">
      <c r="A29" s="167"/>
      <c r="B29" s="167"/>
      <c r="C29" s="120"/>
      <c r="D29" s="120"/>
    </row>
    <row r="30" spans="1:4">
      <c r="A30" s="167"/>
      <c r="B30" s="167"/>
      <c r="C30" s="120"/>
      <c r="D30" s="120"/>
    </row>
    <row r="31" spans="1:4">
      <c r="A31" s="167"/>
      <c r="B31" s="167"/>
      <c r="C31" s="120"/>
      <c r="D31" s="120"/>
    </row>
    <row r="32" spans="1:4">
      <c r="A32" s="167"/>
      <c r="B32" s="167"/>
      <c r="C32" s="120"/>
      <c r="D32" s="120"/>
    </row>
    <row r="33" spans="1:4">
      <c r="A33" s="167"/>
      <c r="B33" s="167"/>
      <c r="C33" s="120"/>
      <c r="D33" s="120"/>
    </row>
    <row r="34" spans="1:4">
      <c r="A34" s="167"/>
      <c r="B34" s="167"/>
      <c r="C34" s="120"/>
      <c r="D34" s="120"/>
    </row>
    <row r="35" spans="1:4">
      <c r="A35" s="167"/>
      <c r="B35" s="167"/>
      <c r="C35" s="120"/>
      <c r="D35" s="120"/>
    </row>
    <row r="36" spans="1:4">
      <c r="A36" s="167"/>
      <c r="B36" s="167"/>
      <c r="C36" s="120"/>
      <c r="D36" s="120"/>
    </row>
    <row r="37" spans="1:4">
      <c r="A37" s="167"/>
      <c r="B37" s="167"/>
      <c r="C37" s="120"/>
      <c r="D37" s="120"/>
    </row>
    <row r="38" spans="1:4">
      <c r="A38" s="167"/>
      <c r="B38" s="167"/>
      <c r="C38" s="120"/>
      <c r="D38" s="120"/>
    </row>
    <row r="39" spans="1:4">
      <c r="A39" s="167"/>
      <c r="B39" s="167"/>
      <c r="C39" s="120"/>
      <c r="D39" s="120"/>
    </row>
    <row r="40" spans="1:4">
      <c r="A40" s="167"/>
      <c r="B40" s="167"/>
      <c r="C40" s="120"/>
      <c r="D40" s="120"/>
    </row>
    <row r="41" spans="1:4">
      <c r="A41" s="167"/>
      <c r="B41" s="167"/>
      <c r="C41" s="120"/>
      <c r="D41" s="120"/>
    </row>
    <row r="42" spans="1:4">
      <c r="A42" s="167"/>
      <c r="B42" s="167"/>
      <c r="C42" s="120"/>
      <c r="D42" s="120"/>
    </row>
    <row r="43" spans="1:4">
      <c r="A43" s="167"/>
      <c r="B43" s="167"/>
      <c r="C43" s="120"/>
      <c r="D43" s="120"/>
    </row>
    <row r="44" spans="1:4">
      <c r="A44" s="167"/>
      <c r="B44" s="167"/>
      <c r="C44" s="120"/>
      <c r="D44" s="120"/>
    </row>
  </sheetData>
  <dataValidations count="4">
    <dataValidation allowBlank="1" showInputMessage="1" showErrorMessage="1" prompt="Características cualitativas significativas que les impacten financieramente." sqref="D22 D7"/>
    <dataValidation allowBlank="1" showInputMessage="1" showErrorMessage="1" prompt="Corresponde al nombre o descripción de la cuenta de acuerdo al Plan de Cuentas emitido por el CONAC." sqref="B22 B7"/>
    <dataValidation allowBlank="1" showInputMessage="1" showErrorMessage="1" prompt="Saldo final del periodo que corresponde la cuenta pública presentada (trimestral: 1er, 2do, 3ro. o 4to.)." sqref="C22 C7"/>
    <dataValidation allowBlank="1" showInputMessage="1" showErrorMessage="1" prompt="Corresponde al número de la cuenta de acuerdo al Plan de Cuentas emitido por el CONAC." sqref="A22 A7"/>
  </dataValidations>
  <pageMargins left="0.70866141732283472" right="0.70866141732283472" top="0.98425196850393704" bottom="0.98425196850393704" header="0.31496062992125984" footer="0.31496062992125984"/>
  <pageSetup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zoomScaleNormal="100" zoomScaleSheetLayoutView="100" workbookViewId="0">
      <selection activeCell="F22" sqref="F22"/>
    </sheetView>
  </sheetViews>
  <sheetFormatPr baseColWidth="10" defaultRowHeight="11.25"/>
  <cols>
    <col min="1" max="1" width="15.7109375" style="8" customWidth="1"/>
    <col min="2" max="2" width="38" style="8" customWidth="1"/>
    <col min="3" max="3" width="14.85546875" style="9" customWidth="1"/>
    <col min="4" max="4" width="16" style="8" customWidth="1"/>
    <col min="5" max="5" width="17.7109375" style="8" customWidth="1"/>
    <col min="6" max="6" width="11.42578125" style="8" customWidth="1"/>
    <col min="7" max="16384" width="11.42578125" style="8"/>
  </cols>
  <sheetData>
    <row r="1" spans="1:5">
      <c r="A1" s="73" t="s">
        <v>43</v>
      </c>
      <c r="B1" s="73"/>
      <c r="C1" s="6"/>
      <c r="E1" s="7"/>
    </row>
    <row r="2" spans="1:5">
      <c r="A2" s="73" t="s">
        <v>0</v>
      </c>
      <c r="B2" s="73"/>
      <c r="C2" s="6"/>
    </row>
    <row r="3" spans="1:5">
      <c r="A3" s="42"/>
      <c r="B3" s="42"/>
      <c r="C3" s="74"/>
      <c r="D3" s="42"/>
      <c r="E3" s="42"/>
    </row>
    <row r="4" spans="1:5">
      <c r="A4" s="42"/>
      <c r="B4" s="42"/>
      <c r="C4" s="74"/>
      <c r="D4" s="42"/>
      <c r="E4" s="42"/>
    </row>
    <row r="5" spans="1:5" ht="11.25" customHeight="1">
      <c r="A5" s="62" t="s">
        <v>177</v>
      </c>
      <c r="B5" s="62"/>
      <c r="C5" s="74"/>
      <c r="E5" s="12" t="s">
        <v>326</v>
      </c>
    </row>
    <row r="6" spans="1:5">
      <c r="A6" s="77"/>
      <c r="B6" s="77"/>
      <c r="C6" s="78"/>
      <c r="D6" s="77"/>
      <c r="E6" s="94"/>
    </row>
    <row r="7" spans="1:5" ht="15" customHeight="1">
      <c r="A7" s="15" t="s">
        <v>46</v>
      </c>
      <c r="B7" s="16" t="s">
        <v>47</v>
      </c>
      <c r="C7" s="17" t="s">
        <v>48</v>
      </c>
      <c r="D7" s="23" t="s">
        <v>89</v>
      </c>
      <c r="E7" s="17" t="s">
        <v>59</v>
      </c>
    </row>
    <row r="8" spans="1:5">
      <c r="A8" s="95" t="s">
        <v>1244</v>
      </c>
      <c r="B8" s="95" t="s">
        <v>1245</v>
      </c>
      <c r="C8" s="96">
        <v>23305.919999999998</v>
      </c>
      <c r="D8" s="49" t="s">
        <v>1562</v>
      </c>
      <c r="E8" s="49"/>
    </row>
    <row r="9" spans="1:5">
      <c r="A9" s="95" t="s">
        <v>1246</v>
      </c>
      <c r="B9" s="95" t="s">
        <v>1247</v>
      </c>
      <c r="C9" s="96">
        <v>244359.16</v>
      </c>
      <c r="D9" s="49" t="s">
        <v>1562</v>
      </c>
      <c r="E9" s="49"/>
    </row>
    <row r="10" spans="1:5">
      <c r="A10" s="95"/>
      <c r="B10" s="95"/>
      <c r="C10" s="96"/>
      <c r="D10" s="49"/>
      <c r="E10" s="49"/>
    </row>
    <row r="11" spans="1:5">
      <c r="A11" s="95"/>
      <c r="B11" s="95"/>
      <c r="C11" s="96"/>
      <c r="D11" s="49"/>
      <c r="E11" s="49"/>
    </row>
    <row r="12" spans="1:5">
      <c r="A12" s="29"/>
      <c r="B12" s="165" t="s">
        <v>318</v>
      </c>
      <c r="C12" s="30">
        <f>SUM(C8:C11)</f>
        <v>267665.08</v>
      </c>
      <c r="D12" s="79"/>
      <c r="E12" s="79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75"/>
  <sheetViews>
    <sheetView zoomScaleNormal="100" zoomScaleSheetLayoutView="100" workbookViewId="0">
      <selection activeCell="K25" sqref="K25"/>
    </sheetView>
  </sheetViews>
  <sheetFormatPr baseColWidth="10" defaultRowHeight="11.25"/>
  <cols>
    <col min="1" max="1" width="11.140625" style="167" customWidth="1"/>
    <col min="2" max="2" width="50.7109375" style="167" customWidth="1"/>
    <col min="3" max="3" width="17.7109375" style="120" customWidth="1"/>
    <col min="4" max="4" width="13.140625" style="207" customWidth="1"/>
    <col min="5" max="5" width="14.85546875" style="208" customWidth="1"/>
    <col min="6" max="8" width="11.42578125" style="167"/>
    <col min="9" max="16384" width="11.42578125" style="8"/>
  </cols>
  <sheetData>
    <row r="1" spans="1:8" s="42" customFormat="1" ht="11.25" customHeight="1">
      <c r="A1" s="73" t="s">
        <v>43</v>
      </c>
      <c r="B1" s="73"/>
      <c r="C1" s="74"/>
      <c r="D1" s="97"/>
      <c r="E1" s="7"/>
    </row>
    <row r="2" spans="1:8" s="42" customFormat="1" ht="11.25" customHeight="1">
      <c r="A2" s="73" t="s">
        <v>0</v>
      </c>
      <c r="B2" s="73"/>
      <c r="C2" s="74"/>
      <c r="D2" s="97"/>
      <c r="E2" s="98"/>
    </row>
    <row r="3" spans="1:8" s="42" customFormat="1" ht="10.5" customHeight="1">
      <c r="C3" s="74"/>
      <c r="D3" s="97"/>
      <c r="E3" s="98"/>
    </row>
    <row r="4" spans="1:8" s="42" customFormat="1" ht="10.5" customHeight="1">
      <c r="C4" s="74"/>
      <c r="D4" s="97"/>
      <c r="E4" s="98"/>
    </row>
    <row r="5" spans="1:8" s="42" customFormat="1" ht="11.25" customHeight="1">
      <c r="A5" s="10" t="s">
        <v>247</v>
      </c>
      <c r="B5" s="10"/>
      <c r="C5" s="74"/>
      <c r="D5" s="99"/>
      <c r="E5" s="100" t="s">
        <v>325</v>
      </c>
    </row>
    <row r="6" spans="1:8" ht="11.25" customHeight="1">
      <c r="A6" s="13"/>
      <c r="B6" s="13"/>
      <c r="C6" s="4"/>
      <c r="D6" s="101"/>
      <c r="E6" s="3"/>
      <c r="F6" s="8"/>
      <c r="G6" s="8"/>
      <c r="H6" s="8"/>
    </row>
    <row r="7" spans="1:8" ht="15" customHeight="1">
      <c r="A7" s="15" t="s">
        <v>46</v>
      </c>
      <c r="B7" s="16" t="s">
        <v>47</v>
      </c>
      <c r="C7" s="17" t="s">
        <v>48</v>
      </c>
      <c r="D7" s="220" t="s">
        <v>114</v>
      </c>
      <c r="E7" s="102" t="s">
        <v>115</v>
      </c>
      <c r="F7" s="8"/>
      <c r="G7" s="8"/>
      <c r="H7" s="8"/>
    </row>
    <row r="8" spans="1:8">
      <c r="A8" s="349" t="s">
        <v>1248</v>
      </c>
      <c r="B8" s="163" t="s">
        <v>1249</v>
      </c>
      <c r="C8" s="178">
        <v>1556734.32</v>
      </c>
      <c r="D8" s="209">
        <v>3.6646772842650402E-2</v>
      </c>
      <c r="E8" s="210"/>
    </row>
    <row r="9" spans="1:8">
      <c r="A9" s="349" t="s">
        <v>1250</v>
      </c>
      <c r="B9" s="163" t="s">
        <v>1251</v>
      </c>
      <c r="C9" s="178">
        <v>12276857.74</v>
      </c>
      <c r="D9" s="209">
        <v>0.28900706500728679</v>
      </c>
      <c r="E9" s="210"/>
    </row>
    <row r="10" spans="1:8">
      <c r="A10" s="349" t="s">
        <v>1252</v>
      </c>
      <c r="B10" s="163" t="s">
        <v>1253</v>
      </c>
      <c r="C10" s="178">
        <v>4132966.86</v>
      </c>
      <c r="D10" s="209">
        <v>9.7293350405881787E-2</v>
      </c>
      <c r="E10" s="210"/>
    </row>
    <row r="11" spans="1:8" ht="22.5">
      <c r="A11" s="349" t="s">
        <v>1254</v>
      </c>
      <c r="B11" s="163" t="s">
        <v>1255</v>
      </c>
      <c r="C11" s="178">
        <v>3649067.95</v>
      </c>
      <c r="D11" s="209">
        <v>8.5901982459695492E-2</v>
      </c>
      <c r="E11" s="210"/>
    </row>
    <row r="12" spans="1:8" s="294" customFormat="1">
      <c r="A12" s="349" t="s">
        <v>1256</v>
      </c>
      <c r="B12" s="163" t="s">
        <v>1257</v>
      </c>
      <c r="C12" s="178">
        <v>692140.29</v>
      </c>
      <c r="D12" s="209">
        <v>1.6293536833488824E-2</v>
      </c>
      <c r="E12" s="210"/>
      <c r="F12" s="167"/>
      <c r="G12" s="167"/>
      <c r="H12" s="167"/>
    </row>
    <row r="13" spans="1:8" s="294" customFormat="1">
      <c r="A13" s="349" t="s">
        <v>1258</v>
      </c>
      <c r="B13" s="163" t="s">
        <v>1259</v>
      </c>
      <c r="C13" s="178">
        <v>784023.42</v>
      </c>
      <c r="D13" s="209">
        <v>1.8456539312410026E-2</v>
      </c>
      <c r="E13" s="210"/>
      <c r="F13" s="167"/>
      <c r="G13" s="167"/>
      <c r="H13" s="167"/>
    </row>
    <row r="14" spans="1:8" s="294" customFormat="1">
      <c r="A14" s="349" t="s">
        <v>1260</v>
      </c>
      <c r="B14" s="163" t="s">
        <v>1261</v>
      </c>
      <c r="C14" s="178">
        <v>400.14</v>
      </c>
      <c r="D14" s="209">
        <v>9.4196161135948559E-6</v>
      </c>
      <c r="E14" s="210"/>
      <c r="F14" s="167"/>
      <c r="G14" s="167"/>
      <c r="H14" s="167"/>
    </row>
    <row r="15" spans="1:8" s="294" customFormat="1">
      <c r="A15" s="349" t="s">
        <v>1262</v>
      </c>
      <c r="B15" s="163" t="s">
        <v>1263</v>
      </c>
      <c r="C15" s="178">
        <v>67446.16</v>
      </c>
      <c r="D15" s="209">
        <v>1.5877366310193856E-3</v>
      </c>
      <c r="E15" s="210"/>
      <c r="F15" s="167"/>
      <c r="G15" s="167"/>
      <c r="H15" s="167"/>
    </row>
    <row r="16" spans="1:8" s="294" customFormat="1">
      <c r="A16" s="349" t="s">
        <v>1264</v>
      </c>
      <c r="B16" s="163" t="s">
        <v>1265</v>
      </c>
      <c r="C16" s="178">
        <v>149250</v>
      </c>
      <c r="D16" s="209">
        <v>3.5134645497926532E-3</v>
      </c>
      <c r="E16" s="210"/>
      <c r="F16" s="167"/>
      <c r="G16" s="167"/>
      <c r="H16" s="167"/>
    </row>
    <row r="17" spans="1:8" s="294" customFormat="1">
      <c r="A17" s="349" t="s">
        <v>1266</v>
      </c>
      <c r="B17" s="163" t="s">
        <v>1267</v>
      </c>
      <c r="C17" s="178">
        <v>5778.75</v>
      </c>
      <c r="D17" s="209">
        <v>1.3603640379976077E-4</v>
      </c>
      <c r="E17" s="210"/>
      <c r="F17" s="167"/>
      <c r="G17" s="167"/>
      <c r="H17" s="167"/>
    </row>
    <row r="18" spans="1:8" s="294" customFormat="1">
      <c r="A18" s="349" t="s">
        <v>1268</v>
      </c>
      <c r="B18" s="163" t="s">
        <v>1269</v>
      </c>
      <c r="C18" s="178">
        <v>2417497.5299999998</v>
      </c>
      <c r="D18" s="209">
        <v>5.6909828280511228E-2</v>
      </c>
      <c r="E18" s="210"/>
      <c r="F18" s="167"/>
      <c r="G18" s="167"/>
      <c r="H18" s="167"/>
    </row>
    <row r="19" spans="1:8" s="294" customFormat="1">
      <c r="A19" s="349" t="s">
        <v>1270</v>
      </c>
      <c r="B19" s="163" t="s">
        <v>1271</v>
      </c>
      <c r="C19" s="178">
        <v>31224.99</v>
      </c>
      <c r="D19" s="209">
        <v>7.3506127593052004E-4</v>
      </c>
      <c r="E19" s="210"/>
      <c r="F19" s="167"/>
      <c r="G19" s="167"/>
      <c r="H19" s="167"/>
    </row>
    <row r="20" spans="1:8" s="294" customFormat="1">
      <c r="A20" s="349" t="s">
        <v>1272</v>
      </c>
      <c r="B20" s="163" t="s">
        <v>1273</v>
      </c>
      <c r="C20" s="178">
        <v>231518.28</v>
      </c>
      <c r="D20" s="209">
        <v>5.4501257581840504E-3</v>
      </c>
      <c r="E20" s="210"/>
      <c r="F20" s="167"/>
      <c r="G20" s="167"/>
      <c r="H20" s="167"/>
    </row>
    <row r="21" spans="1:8" s="294" customFormat="1">
      <c r="A21" s="349" t="s">
        <v>1274</v>
      </c>
      <c r="B21" s="163" t="s">
        <v>1275</v>
      </c>
      <c r="C21" s="178">
        <v>884093.23</v>
      </c>
      <c r="D21" s="209">
        <v>2.0812262796091677E-2</v>
      </c>
      <c r="E21" s="210"/>
      <c r="F21" s="167"/>
      <c r="G21" s="167"/>
      <c r="H21" s="167"/>
    </row>
    <row r="22" spans="1:8" s="294" customFormat="1">
      <c r="A22" s="349" t="s">
        <v>1276</v>
      </c>
      <c r="B22" s="163" t="s">
        <v>1277</v>
      </c>
      <c r="C22" s="178">
        <v>41191.769999999997</v>
      </c>
      <c r="D22" s="209">
        <v>9.6968726055753779E-4</v>
      </c>
      <c r="E22" s="210"/>
      <c r="F22" s="167"/>
      <c r="G22" s="167"/>
      <c r="H22" s="167"/>
    </row>
    <row r="23" spans="1:8" s="294" customFormat="1">
      <c r="A23" s="349" t="s">
        <v>1278</v>
      </c>
      <c r="B23" s="163" t="s">
        <v>1279</v>
      </c>
      <c r="C23" s="178">
        <v>195206.94</v>
      </c>
      <c r="D23" s="209">
        <v>4.5953277290686871E-3</v>
      </c>
      <c r="E23" s="210"/>
      <c r="F23" s="167"/>
      <c r="G23" s="167"/>
      <c r="H23" s="167"/>
    </row>
    <row r="24" spans="1:8" s="294" customFormat="1">
      <c r="A24" s="349" t="s">
        <v>1280</v>
      </c>
      <c r="B24" s="163" t="s">
        <v>1281</v>
      </c>
      <c r="C24" s="178">
        <v>472788</v>
      </c>
      <c r="D24" s="209">
        <v>1.1129808224906996E-2</v>
      </c>
      <c r="E24" s="210"/>
      <c r="F24" s="167"/>
      <c r="G24" s="167"/>
      <c r="H24" s="167"/>
    </row>
    <row r="25" spans="1:8" s="294" customFormat="1">
      <c r="A25" s="349" t="s">
        <v>1282</v>
      </c>
      <c r="B25" s="163" t="s">
        <v>1283</v>
      </c>
      <c r="C25" s="178">
        <v>63672.92</v>
      </c>
      <c r="D25" s="209">
        <v>1.4989115390404264E-3</v>
      </c>
      <c r="E25" s="210"/>
      <c r="F25" s="167"/>
      <c r="G25" s="167"/>
      <c r="H25" s="167"/>
    </row>
    <row r="26" spans="1:8" s="294" customFormat="1">
      <c r="A26" s="349" t="s">
        <v>1284</v>
      </c>
      <c r="B26" s="163" t="s">
        <v>1285</v>
      </c>
      <c r="C26" s="178">
        <v>3445.2</v>
      </c>
      <c r="D26" s="209">
        <v>8.1102767617726297E-5</v>
      </c>
      <c r="E26" s="210"/>
      <c r="F26" s="167"/>
      <c r="G26" s="167"/>
      <c r="H26" s="167"/>
    </row>
    <row r="27" spans="1:8" s="294" customFormat="1">
      <c r="A27" s="349" t="s">
        <v>1286</v>
      </c>
      <c r="B27" s="163" t="s">
        <v>1287</v>
      </c>
      <c r="C27" s="178">
        <v>31089.040000000001</v>
      </c>
      <c r="D27" s="209">
        <v>7.3186090403407566E-4</v>
      </c>
      <c r="E27" s="210"/>
      <c r="F27" s="167"/>
      <c r="G27" s="167"/>
      <c r="H27" s="167"/>
    </row>
    <row r="28" spans="1:8" s="294" customFormat="1">
      <c r="A28" s="349" t="s">
        <v>1288</v>
      </c>
      <c r="B28" s="163" t="s">
        <v>1289</v>
      </c>
      <c r="C28" s="178">
        <v>33421.199999999997</v>
      </c>
      <c r="D28" s="209">
        <v>7.8676181850271501E-4</v>
      </c>
      <c r="E28" s="210"/>
      <c r="F28" s="167"/>
      <c r="G28" s="167"/>
      <c r="H28" s="167"/>
    </row>
    <row r="29" spans="1:8" s="294" customFormat="1">
      <c r="A29" s="349" t="s">
        <v>1290</v>
      </c>
      <c r="B29" s="163" t="s">
        <v>1291</v>
      </c>
      <c r="C29" s="178">
        <v>34538.559999999998</v>
      </c>
      <c r="D29" s="209">
        <v>8.1306536791213757E-4</v>
      </c>
      <c r="E29" s="210"/>
      <c r="F29" s="167"/>
      <c r="G29" s="167"/>
      <c r="H29" s="167"/>
    </row>
    <row r="30" spans="1:8" s="294" customFormat="1">
      <c r="A30" s="349" t="s">
        <v>1292</v>
      </c>
      <c r="B30" s="163" t="s">
        <v>1293</v>
      </c>
      <c r="C30" s="178">
        <v>5498.4</v>
      </c>
      <c r="D30" s="209">
        <v>1.2943674023839144E-4</v>
      </c>
      <c r="E30" s="210"/>
      <c r="F30" s="167"/>
      <c r="G30" s="167"/>
      <c r="H30" s="167"/>
    </row>
    <row r="31" spans="1:8" s="294" customFormat="1" ht="22.5">
      <c r="A31" s="349" t="s">
        <v>1294</v>
      </c>
      <c r="B31" s="163" t="s">
        <v>1295</v>
      </c>
      <c r="C31" s="178">
        <v>2546726.44</v>
      </c>
      <c r="D31" s="209">
        <v>5.9951980334738003E-2</v>
      </c>
      <c r="E31" s="210"/>
      <c r="F31" s="167"/>
      <c r="G31" s="167"/>
      <c r="H31" s="167"/>
    </row>
    <row r="32" spans="1:8" s="294" customFormat="1">
      <c r="A32" s="349" t="s">
        <v>1296</v>
      </c>
      <c r="B32" s="163" t="s">
        <v>1297</v>
      </c>
      <c r="C32" s="178">
        <v>72749.58</v>
      </c>
      <c r="D32" s="209">
        <v>1.7125833858780879E-3</v>
      </c>
      <c r="E32" s="210"/>
      <c r="F32" s="167"/>
      <c r="G32" s="167"/>
      <c r="H32" s="167"/>
    </row>
    <row r="33" spans="1:8" s="294" customFormat="1">
      <c r="A33" s="349" t="s">
        <v>1298</v>
      </c>
      <c r="B33" s="163" t="s">
        <v>1299</v>
      </c>
      <c r="C33" s="178">
        <v>15740</v>
      </c>
      <c r="D33" s="209">
        <v>3.7053220779722856E-4</v>
      </c>
      <c r="E33" s="210"/>
      <c r="F33" s="167"/>
      <c r="G33" s="167"/>
      <c r="H33" s="167"/>
    </row>
    <row r="34" spans="1:8" s="294" customFormat="1">
      <c r="A34" s="349" t="s">
        <v>1300</v>
      </c>
      <c r="B34" s="163" t="s">
        <v>1301</v>
      </c>
      <c r="C34" s="178">
        <v>12330</v>
      </c>
      <c r="D34" s="209">
        <v>2.9025807637483029E-4</v>
      </c>
      <c r="E34" s="210"/>
      <c r="F34" s="167"/>
      <c r="G34" s="167"/>
      <c r="H34" s="167"/>
    </row>
    <row r="35" spans="1:8" s="294" customFormat="1">
      <c r="A35" s="349" t="s">
        <v>1302</v>
      </c>
      <c r="B35" s="163" t="s">
        <v>1303</v>
      </c>
      <c r="C35" s="178">
        <v>14984.96</v>
      </c>
      <c r="D35" s="209">
        <v>3.5275796140744333E-4</v>
      </c>
      <c r="E35" s="210"/>
      <c r="F35" s="167"/>
      <c r="G35" s="167"/>
      <c r="H35" s="167"/>
    </row>
    <row r="36" spans="1:8" s="294" customFormat="1">
      <c r="A36" s="349" t="s">
        <v>1304</v>
      </c>
      <c r="B36" s="163" t="s">
        <v>1305</v>
      </c>
      <c r="C36" s="178">
        <v>4675</v>
      </c>
      <c r="D36" s="209">
        <v>1.1005324469199769E-4</v>
      </c>
      <c r="E36" s="210"/>
      <c r="F36" s="167"/>
      <c r="G36" s="167"/>
      <c r="H36" s="167"/>
    </row>
    <row r="37" spans="1:8" s="294" customFormat="1">
      <c r="A37" s="349" t="s">
        <v>1306</v>
      </c>
      <c r="B37" s="163" t="s">
        <v>1307</v>
      </c>
      <c r="C37" s="178">
        <v>131.66</v>
      </c>
      <c r="D37" s="209">
        <v>3.0993818601386984E-6</v>
      </c>
      <c r="E37" s="210"/>
      <c r="F37" s="167"/>
      <c r="G37" s="167"/>
      <c r="H37" s="167"/>
    </row>
    <row r="38" spans="1:8" s="294" customFormat="1">
      <c r="A38" s="349" t="s">
        <v>1308</v>
      </c>
      <c r="B38" s="163" t="s">
        <v>1309</v>
      </c>
      <c r="C38" s="178">
        <v>21794.1</v>
      </c>
      <c r="D38" s="209">
        <v>5.1305057115334047E-4</v>
      </c>
      <c r="E38" s="210"/>
      <c r="F38" s="167"/>
      <c r="G38" s="167"/>
      <c r="H38" s="167"/>
    </row>
    <row r="39" spans="1:8" s="294" customFormat="1">
      <c r="A39" s="349" t="s">
        <v>1310</v>
      </c>
      <c r="B39" s="163" t="s">
        <v>1311</v>
      </c>
      <c r="C39" s="178">
        <v>970438.88</v>
      </c>
      <c r="D39" s="209">
        <v>2.2844908560271267E-2</v>
      </c>
      <c r="E39" s="210"/>
      <c r="F39" s="167"/>
      <c r="G39" s="167"/>
      <c r="H39" s="167"/>
    </row>
    <row r="40" spans="1:8" s="294" customFormat="1">
      <c r="A40" s="349" t="s">
        <v>1312</v>
      </c>
      <c r="B40" s="163" t="s">
        <v>1313</v>
      </c>
      <c r="C40" s="178">
        <v>22116.98</v>
      </c>
      <c r="D40" s="209">
        <v>5.2065142498139438E-4</v>
      </c>
      <c r="E40" s="210"/>
      <c r="F40" s="167"/>
      <c r="G40" s="167"/>
      <c r="H40" s="167"/>
    </row>
    <row r="41" spans="1:8" s="294" customFormat="1">
      <c r="A41" s="349" t="s">
        <v>1314</v>
      </c>
      <c r="B41" s="163" t="s">
        <v>1315</v>
      </c>
      <c r="C41" s="178">
        <v>649.79999999999995</v>
      </c>
      <c r="D41" s="209">
        <v>1.5296812492162587E-5</v>
      </c>
      <c r="E41" s="210"/>
      <c r="F41" s="167"/>
      <c r="G41" s="167"/>
      <c r="H41" s="167"/>
    </row>
    <row r="42" spans="1:8" s="294" customFormat="1">
      <c r="A42" s="349" t="s">
        <v>1316</v>
      </c>
      <c r="B42" s="163" t="s">
        <v>1317</v>
      </c>
      <c r="C42" s="178">
        <v>2124</v>
      </c>
      <c r="D42" s="209">
        <v>5.0000661331722589E-5</v>
      </c>
      <c r="E42" s="210"/>
      <c r="F42" s="167"/>
      <c r="G42" s="167"/>
      <c r="H42" s="167"/>
    </row>
    <row r="43" spans="1:8" s="294" customFormat="1">
      <c r="A43" s="349" t="s">
        <v>1318</v>
      </c>
      <c r="B43" s="163" t="s">
        <v>1319</v>
      </c>
      <c r="C43" s="178">
        <v>812</v>
      </c>
      <c r="D43" s="209">
        <v>1.9115130414952325E-5</v>
      </c>
      <c r="E43" s="210"/>
      <c r="F43" s="167"/>
      <c r="G43" s="167"/>
      <c r="H43" s="167"/>
    </row>
    <row r="44" spans="1:8" s="294" customFormat="1">
      <c r="A44" s="349" t="s">
        <v>1320</v>
      </c>
      <c r="B44" s="163" t="s">
        <v>1321</v>
      </c>
      <c r="C44" s="178">
        <v>133199.92000000001</v>
      </c>
      <c r="D44" s="209">
        <v>3.1356328104202177E-3</v>
      </c>
      <c r="E44" s="210"/>
      <c r="F44" s="167"/>
      <c r="G44" s="167"/>
      <c r="H44" s="167"/>
    </row>
    <row r="45" spans="1:8" s="294" customFormat="1">
      <c r="A45" s="349" t="s">
        <v>1322</v>
      </c>
      <c r="B45" s="163" t="s">
        <v>1323</v>
      </c>
      <c r="C45" s="178">
        <v>15730.03</v>
      </c>
      <c r="D45" s="209">
        <v>3.7029750601122235E-4</v>
      </c>
      <c r="E45" s="210"/>
      <c r="F45" s="167"/>
      <c r="G45" s="167"/>
      <c r="H45" s="167"/>
    </row>
    <row r="46" spans="1:8" s="294" customFormat="1">
      <c r="A46" s="349" t="s">
        <v>1324</v>
      </c>
      <c r="B46" s="163" t="s">
        <v>1325</v>
      </c>
      <c r="C46" s="178">
        <v>184965</v>
      </c>
      <c r="D46" s="209">
        <v>4.3542242576375088E-3</v>
      </c>
      <c r="E46" s="210"/>
      <c r="F46" s="167"/>
      <c r="G46" s="167"/>
      <c r="H46" s="167"/>
    </row>
    <row r="47" spans="1:8" s="294" customFormat="1">
      <c r="A47" s="349" t="s">
        <v>1326</v>
      </c>
      <c r="B47" s="163" t="s">
        <v>1327</v>
      </c>
      <c r="C47" s="178">
        <v>13528.66</v>
      </c>
      <c r="D47" s="209">
        <v>3.1847549290584844E-4</v>
      </c>
      <c r="E47" s="210"/>
      <c r="F47" s="167"/>
      <c r="G47" s="167"/>
      <c r="H47" s="167"/>
    </row>
    <row r="48" spans="1:8" s="294" customFormat="1">
      <c r="A48" s="349" t="s">
        <v>1328</v>
      </c>
      <c r="B48" s="163" t="s">
        <v>1329</v>
      </c>
      <c r="C48" s="178">
        <v>3949</v>
      </c>
      <c r="D48" s="209">
        <v>9.2962623163358042E-5</v>
      </c>
      <c r="E48" s="210"/>
      <c r="F48" s="167"/>
      <c r="G48" s="167"/>
      <c r="H48" s="167"/>
    </row>
    <row r="49" spans="1:8" s="294" customFormat="1">
      <c r="A49" s="349" t="s">
        <v>1330</v>
      </c>
      <c r="B49" s="163" t="s">
        <v>1331</v>
      </c>
      <c r="C49" s="178">
        <v>227821.52</v>
      </c>
      <c r="D49" s="209">
        <v>5.3631010666658485E-3</v>
      </c>
      <c r="E49" s="210"/>
      <c r="F49" s="167"/>
      <c r="G49" s="167"/>
      <c r="H49" s="167"/>
    </row>
    <row r="50" spans="1:8" s="294" customFormat="1">
      <c r="A50" s="349" t="s">
        <v>1332</v>
      </c>
      <c r="B50" s="163" t="s">
        <v>1333</v>
      </c>
      <c r="C50" s="178">
        <v>34656</v>
      </c>
      <c r="D50" s="209">
        <v>8.1582999958200464E-4</v>
      </c>
      <c r="E50" s="210"/>
      <c r="F50" s="167"/>
      <c r="G50" s="167"/>
      <c r="H50" s="167"/>
    </row>
    <row r="51" spans="1:8" s="294" customFormat="1">
      <c r="A51" s="349" t="s">
        <v>1334</v>
      </c>
      <c r="B51" s="163" t="s">
        <v>1335</v>
      </c>
      <c r="C51" s="178">
        <v>36961.54</v>
      </c>
      <c r="D51" s="209">
        <v>8.701042579279273E-4</v>
      </c>
      <c r="E51" s="210"/>
      <c r="F51" s="167"/>
      <c r="G51" s="167"/>
      <c r="H51" s="167"/>
    </row>
    <row r="52" spans="1:8" s="294" customFormat="1">
      <c r="A52" s="349" t="s">
        <v>1336</v>
      </c>
      <c r="B52" s="163" t="s">
        <v>1337</v>
      </c>
      <c r="C52" s="178">
        <v>5350004.7300000004</v>
      </c>
      <c r="D52" s="209">
        <v>0.12594339671744065</v>
      </c>
      <c r="E52" s="210"/>
      <c r="F52" s="167"/>
      <c r="G52" s="167"/>
      <c r="H52" s="167"/>
    </row>
    <row r="53" spans="1:8" s="294" customFormat="1">
      <c r="A53" s="349" t="s">
        <v>1338</v>
      </c>
      <c r="B53" s="163" t="s">
        <v>1339</v>
      </c>
      <c r="C53" s="178">
        <v>104790.5</v>
      </c>
      <c r="D53" s="209">
        <v>2.4668523075715046E-3</v>
      </c>
      <c r="E53" s="210"/>
      <c r="F53" s="167"/>
      <c r="G53" s="167"/>
      <c r="H53" s="167"/>
    </row>
    <row r="54" spans="1:8" s="294" customFormat="1">
      <c r="A54" s="349" t="s">
        <v>1340</v>
      </c>
      <c r="B54" s="163" t="s">
        <v>1341</v>
      </c>
      <c r="C54" s="178">
        <v>72637.320000000007</v>
      </c>
      <c r="D54" s="209">
        <v>1.7099406955574199E-3</v>
      </c>
      <c r="E54" s="210"/>
      <c r="F54" s="167"/>
      <c r="G54" s="167"/>
      <c r="H54" s="167"/>
    </row>
    <row r="55" spans="1:8" s="294" customFormat="1">
      <c r="A55" s="349" t="s">
        <v>1342</v>
      </c>
      <c r="B55" s="163" t="s">
        <v>1343</v>
      </c>
      <c r="C55" s="178">
        <v>4988</v>
      </c>
      <c r="D55" s="209">
        <v>1.1742151540613571E-4</v>
      </c>
      <c r="E55" s="210"/>
      <c r="F55" s="167"/>
      <c r="G55" s="167"/>
      <c r="H55" s="167"/>
    </row>
    <row r="56" spans="1:8" s="294" customFormat="1">
      <c r="A56" s="349" t="s">
        <v>1344</v>
      </c>
      <c r="B56" s="163" t="s">
        <v>1345</v>
      </c>
      <c r="C56" s="178">
        <v>16912.8</v>
      </c>
      <c r="D56" s="209">
        <v>3.9814085921429271E-4</v>
      </c>
      <c r="E56" s="210"/>
      <c r="F56" s="167"/>
      <c r="G56" s="167"/>
      <c r="H56" s="167"/>
    </row>
    <row r="57" spans="1:8" s="294" customFormat="1">
      <c r="A57" s="349" t="s">
        <v>1346</v>
      </c>
      <c r="B57" s="163" t="s">
        <v>1347</v>
      </c>
      <c r="C57" s="178">
        <v>36540</v>
      </c>
      <c r="D57" s="209">
        <v>8.6018086867285467E-4</v>
      </c>
      <c r="E57" s="210"/>
      <c r="F57" s="167"/>
      <c r="G57" s="167"/>
      <c r="H57" s="167"/>
    </row>
    <row r="58" spans="1:8" s="294" customFormat="1">
      <c r="A58" s="349" t="s">
        <v>1348</v>
      </c>
      <c r="B58" s="163" t="s">
        <v>1349</v>
      </c>
      <c r="C58" s="178">
        <v>12370.45</v>
      </c>
      <c r="D58" s="209">
        <v>2.9121030177542737E-4</v>
      </c>
      <c r="E58" s="210"/>
      <c r="F58" s="167"/>
      <c r="G58" s="167"/>
      <c r="H58" s="167"/>
    </row>
    <row r="59" spans="1:8" s="294" customFormat="1">
      <c r="A59" s="349" t="s">
        <v>1350</v>
      </c>
      <c r="B59" s="163" t="s">
        <v>1351</v>
      </c>
      <c r="C59" s="178">
        <v>50924.91</v>
      </c>
      <c r="D59" s="209">
        <v>1.1988131724380664E-3</v>
      </c>
      <c r="E59" s="210"/>
      <c r="F59" s="167"/>
      <c r="G59" s="167"/>
      <c r="H59" s="167"/>
    </row>
    <row r="60" spans="1:8" s="294" customFormat="1">
      <c r="A60" s="349" t="s">
        <v>1352</v>
      </c>
      <c r="B60" s="163" t="s">
        <v>1353</v>
      </c>
      <c r="C60" s="178">
        <v>1756</v>
      </c>
      <c r="D60" s="209">
        <v>4.1337646562384586E-5</v>
      </c>
      <c r="E60" s="210"/>
      <c r="F60" s="167"/>
      <c r="G60" s="167"/>
      <c r="H60" s="167"/>
    </row>
    <row r="61" spans="1:8" s="294" customFormat="1">
      <c r="A61" s="349" t="s">
        <v>1354</v>
      </c>
      <c r="B61" s="163" t="s">
        <v>1355</v>
      </c>
      <c r="C61" s="178">
        <v>300</v>
      </c>
      <c r="D61" s="209">
        <v>7.0622403010907607E-6</v>
      </c>
      <c r="E61" s="210"/>
      <c r="F61" s="167"/>
      <c r="G61" s="167"/>
      <c r="H61" s="167"/>
    </row>
    <row r="62" spans="1:8" s="294" customFormat="1">
      <c r="A62" s="349" t="s">
        <v>1356</v>
      </c>
      <c r="B62" s="163" t="s">
        <v>1357</v>
      </c>
      <c r="C62" s="178">
        <v>76833.259999999995</v>
      </c>
      <c r="D62" s="209">
        <v>1.8087164841206155E-3</v>
      </c>
      <c r="E62" s="210"/>
      <c r="F62" s="167"/>
      <c r="G62" s="167"/>
      <c r="H62" s="167"/>
    </row>
    <row r="63" spans="1:8" s="294" customFormat="1">
      <c r="A63" s="349" t="s">
        <v>1358</v>
      </c>
      <c r="B63" s="163" t="s">
        <v>1359</v>
      </c>
      <c r="C63" s="178">
        <v>18734</v>
      </c>
      <c r="D63" s="209">
        <v>4.4101336600211439E-4</v>
      </c>
      <c r="E63" s="210"/>
      <c r="F63" s="167"/>
      <c r="G63" s="167"/>
      <c r="H63" s="167"/>
    </row>
    <row r="64" spans="1:8" s="294" customFormat="1">
      <c r="A64" s="349" t="s">
        <v>1360</v>
      </c>
      <c r="B64" s="163" t="s">
        <v>1361</v>
      </c>
      <c r="C64" s="178">
        <v>10512</v>
      </c>
      <c r="D64" s="209">
        <v>2.4746090015022028E-4</v>
      </c>
      <c r="E64" s="210"/>
      <c r="F64" s="167"/>
      <c r="G64" s="167"/>
      <c r="H64" s="167"/>
    </row>
    <row r="65" spans="1:8" s="294" customFormat="1">
      <c r="A65" s="349" t="s">
        <v>1362</v>
      </c>
      <c r="B65" s="163" t="s">
        <v>1363</v>
      </c>
      <c r="C65" s="178">
        <v>18064.169999999998</v>
      </c>
      <c r="D65" s="209">
        <v>4.2524503126584889E-4</v>
      </c>
      <c r="E65" s="210"/>
      <c r="F65" s="167"/>
      <c r="G65" s="167"/>
      <c r="H65" s="167"/>
    </row>
    <row r="66" spans="1:8" s="294" customFormat="1">
      <c r="A66" s="349" t="s">
        <v>1364</v>
      </c>
      <c r="B66" s="163" t="s">
        <v>1365</v>
      </c>
      <c r="C66" s="178">
        <v>165964</v>
      </c>
      <c r="D66" s="209">
        <v>3.9069254977674231E-3</v>
      </c>
      <c r="E66" s="210"/>
      <c r="F66" s="167"/>
      <c r="G66" s="167"/>
      <c r="H66" s="167"/>
    </row>
    <row r="67" spans="1:8" s="294" customFormat="1">
      <c r="A67" s="349" t="s">
        <v>1366</v>
      </c>
      <c r="B67" s="163" t="s">
        <v>1367</v>
      </c>
      <c r="C67" s="178">
        <v>1098</v>
      </c>
      <c r="D67" s="209">
        <v>2.5847799501992183E-5</v>
      </c>
      <c r="E67" s="210"/>
      <c r="F67" s="167"/>
      <c r="G67" s="167"/>
      <c r="H67" s="167"/>
    </row>
    <row r="68" spans="1:8" s="294" customFormat="1">
      <c r="A68" s="349" t="s">
        <v>1368</v>
      </c>
      <c r="B68" s="163" t="s">
        <v>1369</v>
      </c>
      <c r="C68" s="178">
        <v>428058.74</v>
      </c>
      <c r="D68" s="209">
        <v>1.0076845616207105E-2</v>
      </c>
      <c r="E68" s="210"/>
      <c r="F68" s="167"/>
      <c r="G68" s="167"/>
      <c r="H68" s="167"/>
    </row>
    <row r="69" spans="1:8" s="294" customFormat="1">
      <c r="A69" s="349" t="s">
        <v>1370</v>
      </c>
      <c r="B69" s="163" t="s">
        <v>1371</v>
      </c>
      <c r="C69" s="178">
        <v>1460.8</v>
      </c>
      <c r="D69" s="209">
        <v>3.4388402106111276E-5</v>
      </c>
      <c r="E69" s="210"/>
      <c r="F69" s="167"/>
      <c r="G69" s="167"/>
      <c r="H69" s="167"/>
    </row>
    <row r="70" spans="1:8" s="294" customFormat="1">
      <c r="A70" s="349" t="s">
        <v>1372</v>
      </c>
      <c r="B70" s="163" t="s">
        <v>1373</v>
      </c>
      <c r="C70" s="178">
        <v>359234.18</v>
      </c>
      <c r="D70" s="209">
        <v>8.4566603450843079E-3</v>
      </c>
      <c r="E70" s="210"/>
      <c r="F70" s="167"/>
      <c r="G70" s="167"/>
      <c r="H70" s="167"/>
    </row>
    <row r="71" spans="1:8" s="294" customFormat="1">
      <c r="A71" s="349" t="s">
        <v>1374</v>
      </c>
      <c r="B71" s="163" t="s">
        <v>1375</v>
      </c>
      <c r="C71" s="178">
        <v>10340</v>
      </c>
      <c r="D71" s="209">
        <v>2.4341188237759489E-4</v>
      </c>
      <c r="E71" s="210"/>
      <c r="F71" s="167"/>
      <c r="G71" s="167"/>
      <c r="H71" s="167"/>
    </row>
    <row r="72" spans="1:8" s="294" customFormat="1">
      <c r="A72" s="349" t="s">
        <v>1376</v>
      </c>
      <c r="B72" s="163" t="s">
        <v>1377</v>
      </c>
      <c r="C72" s="178">
        <v>3385450.99</v>
      </c>
      <c r="D72" s="209">
        <v>7.9696228063152047E-2</v>
      </c>
      <c r="E72" s="210"/>
      <c r="F72" s="167"/>
      <c r="G72" s="167"/>
      <c r="H72" s="167"/>
    </row>
    <row r="73" spans="1:8" s="294" customFormat="1">
      <c r="A73" s="349" t="s">
        <v>1378</v>
      </c>
      <c r="B73" s="163" t="s">
        <v>1379</v>
      </c>
      <c r="C73" s="178">
        <v>256526.53</v>
      </c>
      <c r="D73" s="209">
        <v>6.0388399948832269E-3</v>
      </c>
      <c r="E73" s="210"/>
      <c r="F73" s="167"/>
      <c r="G73" s="167"/>
      <c r="H73" s="167"/>
    </row>
    <row r="74" spans="1:8">
      <c r="A74" s="165"/>
      <c r="B74" s="165" t="s">
        <v>362</v>
      </c>
      <c r="C74" s="179">
        <f>SUM(C8:C73)</f>
        <v>42479438.140000008</v>
      </c>
      <c r="D74" s="211">
        <f>SUM(D8:D73)</f>
        <v>0.99999999999999989</v>
      </c>
      <c r="E74" s="193"/>
    </row>
    <row r="75" spans="1:8">
      <c r="A75" s="212"/>
      <c r="B75" s="212"/>
      <c r="C75" s="213"/>
      <c r="D75" s="214"/>
      <c r="E75" s="215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D44"/>
  <sheetViews>
    <sheetView topLeftCell="A25" zoomScaleNormal="100" zoomScaleSheetLayoutView="100" workbookViewId="0">
      <selection activeCell="B52" sqref="B52"/>
    </sheetView>
  </sheetViews>
  <sheetFormatPr baseColWidth="10" defaultColWidth="12.85546875" defaultRowHeight="11.25"/>
  <cols>
    <col min="1" max="1" width="14.7109375" style="2" customWidth="1"/>
    <col min="2" max="2" width="63.7109375" style="2" bestFit="1" customWidth="1"/>
    <col min="3" max="3" width="23.7109375" style="2" customWidth="1"/>
    <col min="4" max="16384" width="12.85546875" style="2"/>
  </cols>
  <sheetData>
    <row r="1" spans="1:3" ht="35.1" customHeight="1">
      <c r="A1" s="359" t="s">
        <v>196</v>
      </c>
      <c r="B1" s="360"/>
      <c r="C1" s="1"/>
    </row>
    <row r="2" spans="1:3" ht="15" customHeight="1">
      <c r="A2" s="290" t="s">
        <v>194</v>
      </c>
      <c r="B2" s="291" t="s">
        <v>195</v>
      </c>
    </row>
    <row r="3" spans="1:3">
      <c r="A3" s="224"/>
      <c r="B3" s="228"/>
    </row>
    <row r="4" spans="1:3">
      <c r="A4" s="225"/>
      <c r="B4" s="229" t="s">
        <v>236</v>
      </c>
    </row>
    <row r="5" spans="1:3">
      <c r="A5" s="225"/>
      <c r="B5" s="229"/>
    </row>
    <row r="6" spans="1:3">
      <c r="A6" s="225"/>
      <c r="B6" s="251" t="s">
        <v>0</v>
      </c>
    </row>
    <row r="7" spans="1:3">
      <c r="A7" s="225" t="s">
        <v>1</v>
      </c>
      <c r="B7" s="230" t="s">
        <v>2</v>
      </c>
    </row>
    <row r="8" spans="1:3">
      <c r="A8" s="225" t="s">
        <v>3</v>
      </c>
      <c r="B8" s="230" t="s">
        <v>4</v>
      </c>
    </row>
    <row r="9" spans="1:3">
      <c r="A9" s="225" t="s">
        <v>5</v>
      </c>
      <c r="B9" s="230" t="s">
        <v>6</v>
      </c>
    </row>
    <row r="10" spans="1:3">
      <c r="A10" s="225" t="s">
        <v>7</v>
      </c>
      <c r="B10" s="230" t="s">
        <v>8</v>
      </c>
    </row>
    <row r="11" spans="1:3">
      <c r="A11" s="225" t="s">
        <v>9</v>
      </c>
      <c r="B11" s="230" t="s">
        <v>10</v>
      </c>
    </row>
    <row r="12" spans="1:3">
      <c r="A12" s="225" t="s">
        <v>11</v>
      </c>
      <c r="B12" s="230" t="s">
        <v>12</v>
      </c>
    </row>
    <row r="13" spans="1:3">
      <c r="A13" s="225" t="s">
        <v>13</v>
      </c>
      <c r="B13" s="230" t="s">
        <v>14</v>
      </c>
    </row>
    <row r="14" spans="1:3">
      <c r="A14" s="225" t="s">
        <v>15</v>
      </c>
      <c r="B14" s="230" t="s">
        <v>16</v>
      </c>
    </row>
    <row r="15" spans="1:3">
      <c r="A15" s="225" t="s">
        <v>17</v>
      </c>
      <c r="B15" s="230" t="s">
        <v>18</v>
      </c>
    </row>
    <row r="16" spans="1:3">
      <c r="A16" s="225" t="s">
        <v>19</v>
      </c>
      <c r="B16" s="230" t="s">
        <v>20</v>
      </c>
    </row>
    <row r="17" spans="1:2">
      <c r="A17" s="225" t="s">
        <v>21</v>
      </c>
      <c r="B17" s="230" t="s">
        <v>22</v>
      </c>
    </row>
    <row r="18" spans="1:2">
      <c r="A18" s="225" t="s">
        <v>23</v>
      </c>
      <c r="B18" s="230" t="s">
        <v>24</v>
      </c>
    </row>
    <row r="19" spans="1:2">
      <c r="A19" s="225" t="s">
        <v>25</v>
      </c>
      <c r="B19" s="230" t="s">
        <v>26</v>
      </c>
    </row>
    <row r="20" spans="1:2">
      <c r="A20" s="225" t="s">
        <v>27</v>
      </c>
      <c r="B20" s="230" t="s">
        <v>28</v>
      </c>
    </row>
    <row r="21" spans="1:2">
      <c r="A21" s="225" t="s">
        <v>328</v>
      </c>
      <c r="B21" s="230" t="s">
        <v>29</v>
      </c>
    </row>
    <row r="22" spans="1:2">
      <c r="A22" s="225" t="s">
        <v>329</v>
      </c>
      <c r="B22" s="230" t="s">
        <v>30</v>
      </c>
    </row>
    <row r="23" spans="1:2">
      <c r="A23" s="225" t="s">
        <v>330</v>
      </c>
      <c r="B23" s="230" t="s">
        <v>31</v>
      </c>
    </row>
    <row r="24" spans="1:2">
      <c r="A24" s="225" t="s">
        <v>32</v>
      </c>
      <c r="B24" s="230" t="s">
        <v>33</v>
      </c>
    </row>
    <row r="25" spans="1:2">
      <c r="A25" s="225" t="s">
        <v>34</v>
      </c>
      <c r="B25" s="230" t="s">
        <v>35</v>
      </c>
    </row>
    <row r="26" spans="1:2">
      <c r="A26" s="225" t="s">
        <v>36</v>
      </c>
      <c r="B26" s="230" t="s">
        <v>37</v>
      </c>
    </row>
    <row r="27" spans="1:2">
      <c r="A27" s="225" t="s">
        <v>38</v>
      </c>
      <c r="B27" s="230" t="s">
        <v>39</v>
      </c>
    </row>
    <row r="28" spans="1:2">
      <c r="A28" s="225" t="s">
        <v>301</v>
      </c>
      <c r="B28" s="230" t="s">
        <v>302</v>
      </c>
    </row>
    <row r="29" spans="1:2">
      <c r="A29" s="225"/>
      <c r="B29" s="230"/>
    </row>
    <row r="30" spans="1:2">
      <c r="A30" s="225"/>
      <c r="B30" s="251"/>
    </row>
    <row r="31" spans="1:2">
      <c r="A31" s="225" t="s">
        <v>252</v>
      </c>
      <c r="B31" s="230" t="s">
        <v>234</v>
      </c>
    </row>
    <row r="32" spans="1:2">
      <c r="A32" s="225" t="s">
        <v>253</v>
      </c>
      <c r="B32" s="230" t="s">
        <v>235</v>
      </c>
    </row>
    <row r="33" spans="1:4">
      <c r="A33" s="225"/>
      <c r="B33" s="230"/>
    </row>
    <row r="34" spans="1:4">
      <c r="A34" s="225"/>
      <c r="B34" s="229" t="s">
        <v>237</v>
      </c>
    </row>
    <row r="35" spans="1:4">
      <c r="A35" s="225" t="s">
        <v>249</v>
      </c>
      <c r="B35" s="230" t="s">
        <v>41</v>
      </c>
    </row>
    <row r="36" spans="1:4">
      <c r="A36" s="225"/>
      <c r="B36" s="230" t="s">
        <v>42</v>
      </c>
    </row>
    <row r="37" spans="1:4" ht="12" thickBot="1">
      <c r="A37" s="226"/>
      <c r="B37" s="227"/>
    </row>
    <row r="39" spans="1:4">
      <c r="A39" s="341" t="s">
        <v>360</v>
      </c>
      <c r="B39" s="342"/>
      <c r="C39" s="342"/>
      <c r="D39" s="343"/>
    </row>
    <row r="40" spans="1:4">
      <c r="A40" s="344"/>
      <c r="B40" s="342"/>
      <c r="C40" s="342"/>
      <c r="D40" s="343"/>
    </row>
    <row r="41" spans="1:4">
      <c r="A41" s="345"/>
      <c r="B41" s="346"/>
      <c r="C41" s="345"/>
      <c r="D41" s="345"/>
    </row>
    <row r="42" spans="1:4">
      <c r="A42" s="347"/>
      <c r="B42" s="345"/>
      <c r="C42" s="345"/>
      <c r="D42" s="345"/>
    </row>
    <row r="43" spans="1:4">
      <c r="A43" s="347"/>
      <c r="B43" s="345" t="s">
        <v>1565</v>
      </c>
      <c r="C43" s="347" t="s">
        <v>361</v>
      </c>
    </row>
    <row r="44" spans="1:4" ht="33.75">
      <c r="A44" s="347"/>
      <c r="B44" s="348" t="s">
        <v>1563</v>
      </c>
      <c r="C44" s="348" t="s">
        <v>1564</v>
      </c>
    </row>
  </sheetData>
  <sheetProtection algorithmName="SHA-512" hashValue="a1GoHvWqYmNsh3Rp3hH41CJ1+Ipm4QYB595abX+1a/rQTszI5JdmXpip1NJTYFZmpFtJwHjcm9dq4a+E09q0uQ==" saltValue="WF0/C88xWJTlZfaEBRCPMA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12"/>
  <sheetViews>
    <sheetView tabSelected="1" zoomScaleNormal="100" zoomScaleSheetLayoutView="100" workbookViewId="0">
      <selection activeCell="J30" sqref="J30:K31"/>
    </sheetView>
  </sheetViews>
  <sheetFormatPr baseColWidth="10" defaultRowHeight="11.25"/>
  <cols>
    <col min="1" max="1" width="8.85546875" style="8" customWidth="1"/>
    <col min="2" max="2" width="33.5703125" style="8" customWidth="1"/>
    <col min="3" max="3" width="15" style="9" customWidth="1"/>
    <col min="4" max="4" width="14.5703125" style="9" customWidth="1"/>
    <col min="5" max="5" width="15.140625" style="9" customWidth="1"/>
    <col min="6" max="6" width="9.28515625" style="8" customWidth="1"/>
    <col min="7" max="7" width="17.7109375" style="8" customWidth="1"/>
    <col min="8" max="16384" width="11.42578125" style="8"/>
  </cols>
  <sheetData>
    <row r="1" spans="1:7" s="42" customFormat="1" ht="11.25" customHeight="1">
      <c r="A1" s="73" t="s">
        <v>43</v>
      </c>
      <c r="B1" s="73"/>
      <c r="C1" s="43"/>
      <c r="D1" s="43"/>
      <c r="E1" s="43"/>
      <c r="F1" s="103"/>
      <c r="G1" s="7"/>
    </row>
    <row r="2" spans="1:7" s="42" customFormat="1" ht="11.25" customHeight="1">
      <c r="A2" s="73" t="s">
        <v>0</v>
      </c>
      <c r="B2" s="73"/>
      <c r="C2" s="43"/>
      <c r="D2" s="43"/>
      <c r="E2" s="43"/>
    </row>
    <row r="3" spans="1:7" s="42" customFormat="1">
      <c r="C3" s="43"/>
      <c r="D3" s="43"/>
      <c r="E3" s="43"/>
    </row>
    <row r="4" spans="1:7" s="42" customFormat="1">
      <c r="C4" s="43"/>
      <c r="D4" s="43"/>
      <c r="E4" s="43"/>
    </row>
    <row r="5" spans="1:7" s="42" customFormat="1" ht="11.25" customHeight="1">
      <c r="A5" s="10" t="s">
        <v>178</v>
      </c>
      <c r="B5" s="10"/>
      <c r="C5" s="43"/>
      <c r="D5" s="43"/>
      <c r="E5" s="43"/>
      <c r="G5" s="12" t="s">
        <v>116</v>
      </c>
    </row>
    <row r="6" spans="1:7" s="83" customFormat="1">
      <c r="A6" s="45"/>
      <c r="B6" s="45"/>
      <c r="C6" s="80"/>
      <c r="D6" s="82"/>
      <c r="E6" s="82"/>
    </row>
    <row r="7" spans="1:7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104" t="s">
        <v>117</v>
      </c>
      <c r="F7" s="52" t="s">
        <v>49</v>
      </c>
      <c r="G7" s="52" t="s">
        <v>89</v>
      </c>
    </row>
    <row r="8" spans="1:7">
      <c r="A8" s="349" t="s">
        <v>1380</v>
      </c>
      <c r="B8" s="163" t="s">
        <v>1381</v>
      </c>
      <c r="C8" s="178">
        <v>19871384.77</v>
      </c>
      <c r="D8" s="178">
        <v>19871384.77</v>
      </c>
      <c r="E8" s="178">
        <v>0</v>
      </c>
      <c r="F8" s="190"/>
      <c r="G8" s="185" t="s">
        <v>1562</v>
      </c>
    </row>
    <row r="9" spans="1:7">
      <c r="A9" s="349" t="s">
        <v>1382</v>
      </c>
      <c r="B9" s="163" t="s">
        <v>1383</v>
      </c>
      <c r="C9" s="178">
        <v>15583248.75</v>
      </c>
      <c r="D9" s="178">
        <v>15583248.75</v>
      </c>
      <c r="E9" s="178">
        <v>0</v>
      </c>
      <c r="F9" s="185"/>
      <c r="G9" s="185" t="s">
        <v>1562</v>
      </c>
    </row>
    <row r="10" spans="1:7">
      <c r="A10" s="349" t="s">
        <v>1384</v>
      </c>
      <c r="B10" s="163" t="s">
        <v>1385</v>
      </c>
      <c r="C10" s="178">
        <v>234318436.61000001</v>
      </c>
      <c r="D10" s="178">
        <v>234318436.61000001</v>
      </c>
      <c r="E10" s="178">
        <v>0</v>
      </c>
      <c r="F10" s="185"/>
      <c r="G10" s="185" t="s">
        <v>1562</v>
      </c>
    </row>
    <row r="11" spans="1:7">
      <c r="A11" s="349" t="s">
        <v>1386</v>
      </c>
      <c r="B11" s="163" t="s">
        <v>1387</v>
      </c>
      <c r="C11" s="178">
        <v>30898137.640000001</v>
      </c>
      <c r="D11" s="178">
        <v>37410891.549999997</v>
      </c>
      <c r="E11" s="178">
        <v>6512753.9100000001</v>
      </c>
      <c r="F11" s="185"/>
      <c r="G11" s="185" t="s">
        <v>1562</v>
      </c>
    </row>
    <row r="12" spans="1:7">
      <c r="A12" s="182"/>
      <c r="B12" s="165" t="s">
        <v>319</v>
      </c>
      <c r="C12" s="155">
        <v>300671207.76999998</v>
      </c>
      <c r="D12" s="155">
        <v>307183961.68000001</v>
      </c>
      <c r="E12" s="158">
        <v>6512753.9100000001</v>
      </c>
      <c r="F12" s="216"/>
      <c r="G12" s="216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al 31 de diciembre del año anterior a la cuenta pública que se presenta." sqref="C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17"/>
  <sheetViews>
    <sheetView zoomScaleNormal="100" zoomScaleSheetLayoutView="100" workbookViewId="0">
      <selection activeCell="K27" sqref="K27"/>
    </sheetView>
  </sheetViews>
  <sheetFormatPr baseColWidth="10" defaultRowHeight="11.25"/>
  <cols>
    <col min="1" max="1" width="6.7109375" style="8" customWidth="1"/>
    <col min="2" max="2" width="38.7109375" style="8" customWidth="1"/>
    <col min="3" max="3" width="13.7109375" style="9" customWidth="1"/>
    <col min="4" max="4" width="17.28515625" style="9" customWidth="1"/>
    <col min="5" max="5" width="17.5703125" style="9" customWidth="1"/>
    <col min="6" max="6" width="17.7109375" style="8" customWidth="1"/>
    <col min="7" max="16384" width="11.42578125" style="8"/>
  </cols>
  <sheetData>
    <row r="1" spans="1:6" s="42" customFormat="1">
      <c r="A1" s="73" t="s">
        <v>43</v>
      </c>
      <c r="B1" s="73"/>
      <c r="C1" s="43"/>
      <c r="D1" s="43"/>
      <c r="E1" s="43"/>
      <c r="F1" s="7"/>
    </row>
    <row r="2" spans="1:6" s="42" customFormat="1">
      <c r="A2" s="73" t="s">
        <v>0</v>
      </c>
      <c r="B2" s="73"/>
      <c r="C2" s="43"/>
      <c r="D2" s="43"/>
      <c r="E2" s="43"/>
    </row>
    <row r="3" spans="1:6" s="42" customFormat="1">
      <c r="C3" s="43"/>
      <c r="D3" s="43"/>
      <c r="E3" s="43"/>
    </row>
    <row r="4" spans="1:6" s="42" customFormat="1">
      <c r="C4" s="43"/>
      <c r="D4" s="43"/>
      <c r="E4" s="43"/>
    </row>
    <row r="5" spans="1:6" s="42" customFormat="1" ht="11.25" customHeight="1">
      <c r="A5" s="10" t="s">
        <v>179</v>
      </c>
      <c r="B5" s="10"/>
      <c r="C5" s="43"/>
      <c r="D5" s="43"/>
      <c r="E5" s="43"/>
      <c r="F5" s="12" t="s">
        <v>118</v>
      </c>
    </row>
    <row r="6" spans="1:6" s="83" customFormat="1">
      <c r="A6" s="45"/>
      <c r="B6" s="45"/>
      <c r="C6" s="80"/>
      <c r="D6" s="82"/>
      <c r="E6" s="82"/>
    </row>
    <row r="7" spans="1:6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104" t="s">
        <v>117</v>
      </c>
      <c r="F7" s="104" t="s">
        <v>89</v>
      </c>
    </row>
    <row r="8" spans="1:6" ht="22.5">
      <c r="A8" s="349" t="s">
        <v>1388</v>
      </c>
      <c r="B8" s="163" t="s">
        <v>1389</v>
      </c>
      <c r="C8" s="178">
        <v>0</v>
      </c>
      <c r="D8" s="178">
        <v>58969581.560000002</v>
      </c>
      <c r="E8" s="178">
        <v>58969581.560000002</v>
      </c>
      <c r="F8" s="358" t="s">
        <v>1562</v>
      </c>
    </row>
    <row r="9" spans="1:6">
      <c r="A9" s="349" t="s">
        <v>1390</v>
      </c>
      <c r="B9" s="163" t="s">
        <v>1391</v>
      </c>
      <c r="C9" s="178">
        <v>4557681.8499999996</v>
      </c>
      <c r="D9" s="178">
        <v>4553633.29</v>
      </c>
      <c r="E9" s="178">
        <v>-4048.56</v>
      </c>
      <c r="F9" s="358" t="s">
        <v>1562</v>
      </c>
    </row>
    <row r="10" spans="1:6">
      <c r="A10" s="349" t="s">
        <v>1392</v>
      </c>
      <c r="B10" s="163" t="s">
        <v>1393</v>
      </c>
      <c r="C10" s="178">
        <v>-18774066.23</v>
      </c>
      <c r="D10" s="178">
        <v>-18774066.23</v>
      </c>
      <c r="E10" s="178">
        <v>0</v>
      </c>
      <c r="F10" s="358" t="s">
        <v>1562</v>
      </c>
    </row>
    <row r="11" spans="1:6">
      <c r="A11" s="349" t="s">
        <v>1394</v>
      </c>
      <c r="B11" s="163" t="s">
        <v>1395</v>
      </c>
      <c r="C11" s="178">
        <v>115568705.18000001</v>
      </c>
      <c r="D11" s="178">
        <v>115568705.18000001</v>
      </c>
      <c r="E11" s="178">
        <v>0</v>
      </c>
      <c r="F11" s="358" t="s">
        <v>1562</v>
      </c>
    </row>
    <row r="12" spans="1:6" s="294" customFormat="1">
      <c r="A12" s="349" t="s">
        <v>1396</v>
      </c>
      <c r="B12" s="163" t="s">
        <v>1397</v>
      </c>
      <c r="C12" s="178">
        <v>172447444.55000001</v>
      </c>
      <c r="D12" s="178">
        <v>172447444.55000001</v>
      </c>
      <c r="E12" s="178">
        <v>0</v>
      </c>
      <c r="F12" s="358" t="s">
        <v>1562</v>
      </c>
    </row>
    <row r="13" spans="1:6" s="294" customFormat="1">
      <c r="A13" s="349" t="s">
        <v>1398</v>
      </c>
      <c r="B13" s="163" t="s">
        <v>1399</v>
      </c>
      <c r="C13" s="178">
        <v>49755726.630000003</v>
      </c>
      <c r="D13" s="178">
        <v>49497430.079999998</v>
      </c>
      <c r="E13" s="178">
        <v>-258296.55</v>
      </c>
      <c r="F13" s="358" t="s">
        <v>1562</v>
      </c>
    </row>
    <row r="14" spans="1:6" s="294" customFormat="1">
      <c r="A14" s="349" t="s">
        <v>1400</v>
      </c>
      <c r="B14" s="163" t="s">
        <v>1401</v>
      </c>
      <c r="C14" s="178">
        <v>35373124.420000002</v>
      </c>
      <c r="D14" s="178">
        <v>35373124.420000002</v>
      </c>
      <c r="E14" s="178">
        <v>0</v>
      </c>
      <c r="F14" s="358" t="s">
        <v>1562</v>
      </c>
    </row>
    <row r="15" spans="1:6" s="294" customFormat="1">
      <c r="A15" s="349" t="s">
        <v>1402</v>
      </c>
      <c r="B15" s="163" t="s">
        <v>1403</v>
      </c>
      <c r="C15" s="178">
        <v>246667.97</v>
      </c>
      <c r="D15" s="178">
        <v>220317.89</v>
      </c>
      <c r="E15" s="178">
        <v>-26350.080000000002</v>
      </c>
      <c r="F15" s="358" t="s">
        <v>1562</v>
      </c>
    </row>
    <row r="16" spans="1:6" s="294" customFormat="1">
      <c r="A16" s="349" t="s">
        <v>1404</v>
      </c>
      <c r="B16" s="163" t="s">
        <v>1405</v>
      </c>
      <c r="C16" s="178">
        <v>20605660.469999999</v>
      </c>
      <c r="D16" s="178">
        <v>28330936.149999999</v>
      </c>
      <c r="E16" s="178">
        <v>7725275.6799999997</v>
      </c>
      <c r="F16" s="358" t="s">
        <v>1562</v>
      </c>
    </row>
    <row r="17" spans="1:6">
      <c r="A17" s="165"/>
      <c r="B17" s="165" t="s">
        <v>320</v>
      </c>
      <c r="C17" s="179">
        <v>379780944.83999997</v>
      </c>
      <c r="D17" s="179">
        <v>446187106.88999999</v>
      </c>
      <c r="E17" s="179">
        <v>66406162.049999997</v>
      </c>
      <c r="F17" s="165"/>
    </row>
  </sheetData>
  <protectedRanges>
    <protectedRange sqref="F17" name="Rango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Saldo al 31 de diciembre del año anterior a la cuenta pública que se presenta." sqref="C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8"/>
  <sheetViews>
    <sheetView topLeftCell="A55" zoomScaleNormal="100" zoomScaleSheetLayoutView="100" workbookViewId="0">
      <selection activeCell="I72" sqref="I72"/>
    </sheetView>
  </sheetViews>
  <sheetFormatPr baseColWidth="10" defaultRowHeight="11.25"/>
  <cols>
    <col min="1" max="1" width="13.85546875" style="167" customWidth="1"/>
    <col min="2" max="2" width="43.7109375" style="167" customWidth="1"/>
    <col min="3" max="5" width="17.7109375" style="120" customWidth="1"/>
    <col min="6" max="16384" width="11.42578125" style="8"/>
  </cols>
  <sheetData>
    <row r="1" spans="1:5" s="42" customFormat="1">
      <c r="A1" s="73" t="s">
        <v>43</v>
      </c>
      <c r="B1" s="73"/>
      <c r="C1" s="74"/>
      <c r="D1" s="74"/>
      <c r="E1" s="32"/>
    </row>
    <row r="2" spans="1:5" s="42" customFormat="1">
      <c r="A2" s="73" t="s">
        <v>0</v>
      </c>
      <c r="B2" s="73"/>
      <c r="C2" s="74"/>
      <c r="D2" s="74"/>
      <c r="E2" s="74"/>
    </row>
    <row r="3" spans="1:5" s="42" customFormat="1">
      <c r="C3" s="74"/>
      <c r="D3" s="74"/>
      <c r="E3" s="74"/>
    </row>
    <row r="4" spans="1:5" s="42" customFormat="1">
      <c r="C4" s="74"/>
      <c r="D4" s="74"/>
      <c r="E4" s="74"/>
    </row>
    <row r="5" spans="1:5" s="42" customFormat="1" ht="11.25" customHeight="1">
      <c r="A5" s="66" t="s">
        <v>193</v>
      </c>
      <c r="C5" s="74"/>
      <c r="D5" s="74"/>
      <c r="E5" s="280" t="s">
        <v>119</v>
      </c>
    </row>
    <row r="6" spans="1:5" s="83" customFormat="1">
      <c r="A6" s="28"/>
      <c r="B6" s="28"/>
      <c r="C6" s="105"/>
      <c r="D6" s="106"/>
      <c r="E6" s="106"/>
    </row>
    <row r="7" spans="1:5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</row>
    <row r="8" spans="1:5">
      <c r="A8" s="353" t="s">
        <v>1406</v>
      </c>
      <c r="B8" s="185" t="s">
        <v>378</v>
      </c>
      <c r="C8" s="178">
        <v>8457.52</v>
      </c>
      <c r="D8" s="178">
        <v>8457.52</v>
      </c>
      <c r="E8" s="178">
        <v>0</v>
      </c>
    </row>
    <row r="9" spans="1:5">
      <c r="A9" s="353" t="s">
        <v>1407</v>
      </c>
      <c r="B9" s="185" t="s">
        <v>1408</v>
      </c>
      <c r="C9" s="178">
        <v>1500</v>
      </c>
      <c r="D9" s="178">
        <v>1500</v>
      </c>
      <c r="E9" s="178">
        <v>0</v>
      </c>
    </row>
    <row r="10" spans="1:5">
      <c r="A10" s="353" t="s">
        <v>1409</v>
      </c>
      <c r="B10" s="185" t="s">
        <v>1410</v>
      </c>
      <c r="C10" s="178">
        <v>1500</v>
      </c>
      <c r="D10" s="178">
        <v>1500</v>
      </c>
      <c r="E10" s="178">
        <v>0</v>
      </c>
    </row>
    <row r="11" spans="1:5">
      <c r="A11" s="354" t="s">
        <v>1411</v>
      </c>
      <c r="B11" s="164" t="s">
        <v>1412</v>
      </c>
      <c r="C11" s="217">
        <v>1500</v>
      </c>
      <c r="D11" s="217">
        <v>1500</v>
      </c>
      <c r="E11" s="217">
        <v>0</v>
      </c>
    </row>
    <row r="12" spans="1:5" s="294" customFormat="1">
      <c r="A12" s="354" t="s">
        <v>1413</v>
      </c>
      <c r="B12" s="164" t="s">
        <v>1414</v>
      </c>
      <c r="C12" s="217">
        <v>1000</v>
      </c>
      <c r="D12" s="217">
        <v>1000</v>
      </c>
      <c r="E12" s="217">
        <v>0</v>
      </c>
    </row>
    <row r="13" spans="1:5" s="294" customFormat="1">
      <c r="A13" s="354" t="s">
        <v>1415</v>
      </c>
      <c r="B13" s="164" t="s">
        <v>1416</v>
      </c>
      <c r="C13" s="217">
        <v>15509.16</v>
      </c>
      <c r="D13" s="217">
        <v>15509.16</v>
      </c>
      <c r="E13" s="217">
        <v>0</v>
      </c>
    </row>
    <row r="14" spans="1:5" s="294" customFormat="1">
      <c r="A14" s="354" t="s">
        <v>1417</v>
      </c>
      <c r="B14" s="164" t="s">
        <v>1418</v>
      </c>
      <c r="C14" s="217">
        <v>-347.43</v>
      </c>
      <c r="D14" s="217">
        <v>-347.43</v>
      </c>
      <c r="E14" s="217">
        <v>0</v>
      </c>
    </row>
    <row r="15" spans="1:5" s="294" customFormat="1">
      <c r="A15" s="354" t="s">
        <v>1419</v>
      </c>
      <c r="B15" s="164" t="s">
        <v>1420</v>
      </c>
      <c r="C15" s="217">
        <v>4500</v>
      </c>
      <c r="D15" s="217">
        <v>4500</v>
      </c>
      <c r="E15" s="217">
        <v>0</v>
      </c>
    </row>
    <row r="16" spans="1:5" s="294" customFormat="1">
      <c r="A16" s="354" t="s">
        <v>1421</v>
      </c>
      <c r="B16" s="164" t="s">
        <v>1422</v>
      </c>
      <c r="C16" s="217">
        <v>33619.25</v>
      </c>
      <c r="D16" s="217">
        <v>33619.25</v>
      </c>
      <c r="E16" s="217">
        <v>0</v>
      </c>
    </row>
    <row r="17" spans="1:5" s="294" customFormat="1">
      <c r="A17" s="354" t="s">
        <v>1423</v>
      </c>
      <c r="B17" s="164" t="s">
        <v>1424</v>
      </c>
      <c r="C17" s="217">
        <v>977945</v>
      </c>
      <c r="D17" s="217">
        <v>807367.01</v>
      </c>
      <c r="E17" s="217">
        <v>-170577.99</v>
      </c>
    </row>
    <row r="18" spans="1:5" s="294" customFormat="1">
      <c r="A18" s="354" t="s">
        <v>1425</v>
      </c>
      <c r="B18" s="164" t="s">
        <v>1426</v>
      </c>
      <c r="C18" s="217">
        <v>2200974.46</v>
      </c>
      <c r="D18" s="217">
        <v>2321886</v>
      </c>
      <c r="E18" s="217">
        <v>120911.54</v>
      </c>
    </row>
    <row r="19" spans="1:5" s="294" customFormat="1">
      <c r="A19" s="354" t="s">
        <v>1427</v>
      </c>
      <c r="B19" s="164" t="s">
        <v>1428</v>
      </c>
      <c r="C19" s="217">
        <v>1824274.33</v>
      </c>
      <c r="D19" s="217">
        <v>2590374.14</v>
      </c>
      <c r="E19" s="217">
        <v>766099.81</v>
      </c>
    </row>
    <row r="20" spans="1:5" s="294" customFormat="1">
      <c r="A20" s="354" t="s">
        <v>1429</v>
      </c>
      <c r="B20" s="164" t="s">
        <v>1430</v>
      </c>
      <c r="C20" s="217">
        <v>3988.85</v>
      </c>
      <c r="D20" s="217">
        <v>3988.85</v>
      </c>
      <c r="E20" s="217">
        <v>0</v>
      </c>
    </row>
    <row r="21" spans="1:5" s="294" customFormat="1">
      <c r="A21" s="354" t="s">
        <v>1431</v>
      </c>
      <c r="B21" s="164" t="s">
        <v>1432</v>
      </c>
      <c r="C21" s="217">
        <v>15114.09</v>
      </c>
      <c r="D21" s="217">
        <v>145008.14000000001</v>
      </c>
      <c r="E21" s="217">
        <v>129894.05</v>
      </c>
    </row>
    <row r="22" spans="1:5" s="294" customFormat="1">
      <c r="A22" s="354" t="s">
        <v>1433</v>
      </c>
      <c r="B22" s="164" t="s">
        <v>1434</v>
      </c>
      <c r="C22" s="217">
        <v>106897.52</v>
      </c>
      <c r="D22" s="217">
        <v>806.46</v>
      </c>
      <c r="E22" s="217">
        <v>-106091.06</v>
      </c>
    </row>
    <row r="23" spans="1:5" s="294" customFormat="1">
      <c r="A23" s="354" t="s">
        <v>1435</v>
      </c>
      <c r="B23" s="164" t="s">
        <v>1436</v>
      </c>
      <c r="C23" s="217">
        <v>401.6</v>
      </c>
      <c r="D23" s="217">
        <v>360.28</v>
      </c>
      <c r="E23" s="217">
        <v>-41.32</v>
      </c>
    </row>
    <row r="24" spans="1:5" s="294" customFormat="1">
      <c r="A24" s="354" t="s">
        <v>1437</v>
      </c>
      <c r="B24" s="164" t="s">
        <v>1438</v>
      </c>
      <c r="C24" s="217">
        <v>167196.79999999999</v>
      </c>
      <c r="D24" s="217">
        <v>532006.17000000004</v>
      </c>
      <c r="E24" s="217">
        <v>364809.37</v>
      </c>
    </row>
    <row r="25" spans="1:5" s="294" customFormat="1">
      <c r="A25" s="354" t="s">
        <v>1439</v>
      </c>
      <c r="B25" s="164" t="s">
        <v>1440</v>
      </c>
      <c r="C25" s="217">
        <v>13902.23</v>
      </c>
      <c r="D25" s="217">
        <v>13905.69</v>
      </c>
      <c r="E25" s="217">
        <v>3.46</v>
      </c>
    </row>
    <row r="26" spans="1:5" s="294" customFormat="1">
      <c r="A26" s="354" t="s">
        <v>1441</v>
      </c>
      <c r="B26" s="164" t="s">
        <v>1442</v>
      </c>
      <c r="C26" s="217">
        <v>101126.44</v>
      </c>
      <c r="D26" s="217">
        <v>443188.79</v>
      </c>
      <c r="E26" s="217">
        <v>342062.35</v>
      </c>
    </row>
    <row r="27" spans="1:5" s="294" customFormat="1">
      <c r="A27" s="354" t="s">
        <v>1443</v>
      </c>
      <c r="B27" s="164" t="s">
        <v>1444</v>
      </c>
      <c r="C27" s="217">
        <v>0</v>
      </c>
      <c r="D27" s="217">
        <v>487.68</v>
      </c>
      <c r="E27" s="217">
        <v>487.68</v>
      </c>
    </row>
    <row r="28" spans="1:5" s="294" customFormat="1">
      <c r="A28" s="354" t="s">
        <v>1445</v>
      </c>
      <c r="B28" s="164" t="s">
        <v>1446</v>
      </c>
      <c r="C28" s="217">
        <v>13789.1</v>
      </c>
      <c r="D28" s="217">
        <v>6001.3</v>
      </c>
      <c r="E28" s="217">
        <v>-7787.8</v>
      </c>
    </row>
    <row r="29" spans="1:5" s="294" customFormat="1">
      <c r="A29" s="354" t="s">
        <v>1447</v>
      </c>
      <c r="B29" s="164" t="s">
        <v>1448</v>
      </c>
      <c r="C29" s="217">
        <v>2672271.88</v>
      </c>
      <c r="D29" s="217">
        <v>1783603.85</v>
      </c>
      <c r="E29" s="217">
        <v>-888668.03</v>
      </c>
    </row>
    <row r="30" spans="1:5" s="294" customFormat="1">
      <c r="A30" s="354" t="s">
        <v>1449</v>
      </c>
      <c r="B30" s="164" t="s">
        <v>1450</v>
      </c>
      <c r="C30" s="217">
        <v>21588.47</v>
      </c>
      <c r="D30" s="217">
        <v>5725.1</v>
      </c>
      <c r="E30" s="217">
        <v>-15863.37</v>
      </c>
    </row>
    <row r="31" spans="1:5" s="294" customFormat="1">
      <c r="A31" s="354" t="s">
        <v>1451</v>
      </c>
      <c r="B31" s="164" t="s">
        <v>1452</v>
      </c>
      <c r="C31" s="217">
        <v>23374.19</v>
      </c>
      <c r="D31" s="217">
        <v>23381.79</v>
      </c>
      <c r="E31" s="217">
        <v>7.6</v>
      </c>
    </row>
    <row r="32" spans="1:5" s="294" customFormat="1">
      <c r="A32" s="354" t="s">
        <v>1453</v>
      </c>
      <c r="B32" s="164" t="s">
        <v>1454</v>
      </c>
      <c r="C32" s="217">
        <v>109181.94</v>
      </c>
      <c r="D32" s="217">
        <v>109242</v>
      </c>
      <c r="E32" s="217">
        <v>60.06</v>
      </c>
    </row>
    <row r="33" spans="1:5" s="294" customFormat="1">
      <c r="A33" s="354" t="s">
        <v>1455</v>
      </c>
      <c r="B33" s="164" t="s">
        <v>1456</v>
      </c>
      <c r="C33" s="217">
        <v>1008.32</v>
      </c>
      <c r="D33" s="217">
        <v>1008.32</v>
      </c>
      <c r="E33" s="217">
        <v>0</v>
      </c>
    </row>
    <row r="34" spans="1:5" s="294" customFormat="1">
      <c r="A34" s="354" t="s">
        <v>1457</v>
      </c>
      <c r="B34" s="164" t="s">
        <v>1458</v>
      </c>
      <c r="C34" s="217">
        <v>30713.06</v>
      </c>
      <c r="D34" s="217">
        <v>30723.05</v>
      </c>
      <c r="E34" s="217">
        <v>9.99</v>
      </c>
    </row>
    <row r="35" spans="1:5" s="294" customFormat="1">
      <c r="A35" s="354" t="s">
        <v>1459</v>
      </c>
      <c r="B35" s="164" t="s">
        <v>1460</v>
      </c>
      <c r="C35" s="217">
        <v>2.84</v>
      </c>
      <c r="D35" s="217">
        <v>2.84</v>
      </c>
      <c r="E35" s="217">
        <v>0</v>
      </c>
    </row>
    <row r="36" spans="1:5" s="294" customFormat="1">
      <c r="A36" s="354" t="s">
        <v>1461</v>
      </c>
      <c r="B36" s="164" t="s">
        <v>1462</v>
      </c>
      <c r="C36" s="217">
        <v>13738</v>
      </c>
      <c r="D36" s="217">
        <v>13738</v>
      </c>
      <c r="E36" s="217">
        <v>0</v>
      </c>
    </row>
    <row r="37" spans="1:5" s="294" customFormat="1">
      <c r="A37" s="354" t="s">
        <v>1463</v>
      </c>
      <c r="B37" s="164" t="s">
        <v>1464</v>
      </c>
      <c r="C37" s="217">
        <v>17368.12</v>
      </c>
      <c r="D37" s="217">
        <v>17368.12</v>
      </c>
      <c r="E37" s="217">
        <v>0</v>
      </c>
    </row>
    <row r="38" spans="1:5" s="294" customFormat="1">
      <c r="A38" s="354" t="s">
        <v>1465</v>
      </c>
      <c r="B38" s="164" t="s">
        <v>1466</v>
      </c>
      <c r="C38" s="217">
        <v>894359.02</v>
      </c>
      <c r="D38" s="217">
        <v>956796.13</v>
      </c>
      <c r="E38" s="217">
        <v>62437.11</v>
      </c>
    </row>
    <row r="39" spans="1:5" s="294" customFormat="1">
      <c r="A39" s="354" t="s">
        <v>1467</v>
      </c>
      <c r="B39" s="164" t="s">
        <v>1468</v>
      </c>
      <c r="C39" s="217">
        <v>655.94</v>
      </c>
      <c r="D39" s="217">
        <v>655.94</v>
      </c>
      <c r="E39" s="217">
        <v>0</v>
      </c>
    </row>
    <row r="40" spans="1:5" s="294" customFormat="1">
      <c r="A40" s="354" t="s">
        <v>1469</v>
      </c>
      <c r="B40" s="164" t="s">
        <v>1470</v>
      </c>
      <c r="C40" s="217">
        <v>19282.75</v>
      </c>
      <c r="D40" s="217">
        <v>19282.75</v>
      </c>
      <c r="E40" s="217">
        <v>0</v>
      </c>
    </row>
    <row r="41" spans="1:5" s="294" customFormat="1">
      <c r="A41" s="354" t="s">
        <v>1471</v>
      </c>
      <c r="B41" s="164" t="s">
        <v>1472</v>
      </c>
      <c r="C41" s="217">
        <v>2888.29</v>
      </c>
      <c r="D41" s="217">
        <v>2888.29</v>
      </c>
      <c r="E41" s="217">
        <v>0</v>
      </c>
    </row>
    <row r="42" spans="1:5" s="294" customFormat="1">
      <c r="A42" s="354" t="s">
        <v>1473</v>
      </c>
      <c r="B42" s="164" t="s">
        <v>1474</v>
      </c>
      <c r="C42" s="217">
        <v>291475.32</v>
      </c>
      <c r="D42" s="217">
        <v>291679.40000000002</v>
      </c>
      <c r="E42" s="217">
        <v>204.08</v>
      </c>
    </row>
    <row r="43" spans="1:5" s="294" customFormat="1">
      <c r="A43" s="354" t="s">
        <v>1475</v>
      </c>
      <c r="B43" s="164" t="s">
        <v>1476</v>
      </c>
      <c r="C43" s="217">
        <v>13960.71</v>
      </c>
      <c r="D43" s="217">
        <v>13965.38</v>
      </c>
      <c r="E43" s="217">
        <v>4.67</v>
      </c>
    </row>
    <row r="44" spans="1:5" s="294" customFormat="1">
      <c r="A44" s="354" t="s">
        <v>1477</v>
      </c>
      <c r="B44" s="164" t="s">
        <v>1478</v>
      </c>
      <c r="C44" s="217">
        <v>141552.54999999999</v>
      </c>
      <c r="D44" s="217">
        <v>141556.09</v>
      </c>
      <c r="E44" s="217">
        <v>3.54</v>
      </c>
    </row>
    <row r="45" spans="1:5" s="294" customFormat="1">
      <c r="A45" s="354" t="s">
        <v>1479</v>
      </c>
      <c r="B45" s="164" t="s">
        <v>1480</v>
      </c>
      <c r="C45" s="217">
        <v>20809.849999999999</v>
      </c>
      <c r="D45" s="217">
        <v>20810.37</v>
      </c>
      <c r="E45" s="217">
        <v>0.52</v>
      </c>
    </row>
    <row r="46" spans="1:5" s="294" customFormat="1">
      <c r="A46" s="354" t="s">
        <v>1481</v>
      </c>
      <c r="B46" s="164" t="s">
        <v>1482</v>
      </c>
      <c r="C46" s="217">
        <v>273600.48</v>
      </c>
      <c r="D46" s="217">
        <v>273607.33</v>
      </c>
      <c r="E46" s="217">
        <v>6.85</v>
      </c>
    </row>
    <row r="47" spans="1:5" s="294" customFormat="1">
      <c r="A47" s="354" t="s">
        <v>1483</v>
      </c>
      <c r="B47" s="164" t="s">
        <v>1484</v>
      </c>
      <c r="C47" s="217">
        <v>23375.29</v>
      </c>
      <c r="D47" s="217">
        <v>23382.89</v>
      </c>
      <c r="E47" s="217">
        <v>7.6</v>
      </c>
    </row>
    <row r="48" spans="1:5" s="294" customFormat="1">
      <c r="A48" s="354" t="s">
        <v>1485</v>
      </c>
      <c r="B48" s="164" t="s">
        <v>1486</v>
      </c>
      <c r="C48" s="217">
        <v>82504.44</v>
      </c>
      <c r="D48" s="217">
        <v>82549.83</v>
      </c>
      <c r="E48" s="217">
        <v>45.39</v>
      </c>
    </row>
    <row r="49" spans="1:5" s="294" customFormat="1">
      <c r="A49" s="354" t="s">
        <v>1487</v>
      </c>
      <c r="B49" s="164" t="s">
        <v>1488</v>
      </c>
      <c r="C49" s="217">
        <v>2563.41</v>
      </c>
      <c r="D49" s="217">
        <v>2563.41</v>
      </c>
      <c r="E49" s="217">
        <v>0</v>
      </c>
    </row>
    <row r="50" spans="1:5" s="294" customFormat="1">
      <c r="A50" s="354" t="s">
        <v>1489</v>
      </c>
      <c r="B50" s="164" t="s">
        <v>1490</v>
      </c>
      <c r="C50" s="217">
        <v>20545.009999999998</v>
      </c>
      <c r="D50" s="217">
        <v>20551.71</v>
      </c>
      <c r="E50" s="217">
        <v>6.7</v>
      </c>
    </row>
    <row r="51" spans="1:5" s="294" customFormat="1">
      <c r="A51" s="354" t="s">
        <v>1491</v>
      </c>
      <c r="B51" s="164" t="s">
        <v>1492</v>
      </c>
      <c r="C51" s="217">
        <v>5614.26</v>
      </c>
      <c r="D51" s="217">
        <v>5614.4</v>
      </c>
      <c r="E51" s="217">
        <v>0.14000000000000001</v>
      </c>
    </row>
    <row r="52" spans="1:5" s="294" customFormat="1">
      <c r="A52" s="354" t="s">
        <v>1493</v>
      </c>
      <c r="B52" s="164" t="s">
        <v>1494</v>
      </c>
      <c r="C52" s="217">
        <v>10.69</v>
      </c>
      <c r="D52" s="217">
        <v>153.04</v>
      </c>
      <c r="E52" s="217">
        <v>142.35</v>
      </c>
    </row>
    <row r="53" spans="1:5" s="294" customFormat="1">
      <c r="A53" s="354" t="s">
        <v>1495</v>
      </c>
      <c r="B53" s="164" t="s">
        <v>1496</v>
      </c>
      <c r="C53" s="217">
        <v>9658.34</v>
      </c>
      <c r="D53" s="217">
        <v>10458.61</v>
      </c>
      <c r="E53" s="217">
        <v>800.27</v>
      </c>
    </row>
    <row r="54" spans="1:5" s="294" customFormat="1">
      <c r="A54" s="354" t="s">
        <v>1497</v>
      </c>
      <c r="B54" s="164" t="s">
        <v>1498</v>
      </c>
      <c r="C54" s="217">
        <v>22767.91</v>
      </c>
      <c r="D54" s="217">
        <v>22768.49</v>
      </c>
      <c r="E54" s="217">
        <v>0.57999999999999996</v>
      </c>
    </row>
    <row r="55" spans="1:5" s="294" customFormat="1">
      <c r="A55" s="354" t="s">
        <v>1499</v>
      </c>
      <c r="B55" s="164" t="s">
        <v>1500</v>
      </c>
      <c r="C55" s="217">
        <v>8827.1299999999992</v>
      </c>
      <c r="D55" s="217">
        <v>8827.36</v>
      </c>
      <c r="E55" s="217">
        <v>0.23</v>
      </c>
    </row>
    <row r="56" spans="1:5" s="294" customFormat="1">
      <c r="A56" s="354" t="s">
        <v>1501</v>
      </c>
      <c r="B56" s="164" t="s">
        <v>1502</v>
      </c>
      <c r="C56" s="217">
        <v>2581.64</v>
      </c>
      <c r="D56" s="217">
        <v>2581.64</v>
      </c>
      <c r="E56" s="217">
        <v>0</v>
      </c>
    </row>
    <row r="57" spans="1:5" s="294" customFormat="1">
      <c r="A57" s="354" t="s">
        <v>1503</v>
      </c>
      <c r="B57" s="164" t="s">
        <v>1504</v>
      </c>
      <c r="C57" s="217">
        <v>106115.65</v>
      </c>
      <c r="D57" s="217">
        <v>108449.96</v>
      </c>
      <c r="E57" s="217">
        <v>2334.31</v>
      </c>
    </row>
    <row r="58" spans="1:5" s="294" customFormat="1">
      <c r="A58" s="354" t="s">
        <v>1505</v>
      </c>
      <c r="B58" s="164" t="s">
        <v>1506</v>
      </c>
      <c r="C58" s="217">
        <v>10874.11</v>
      </c>
      <c r="D58" s="217">
        <v>10874.38</v>
      </c>
      <c r="E58" s="217">
        <v>0.27</v>
      </c>
    </row>
    <row r="59" spans="1:5" s="294" customFormat="1">
      <c r="A59" s="354" t="s">
        <v>1507</v>
      </c>
      <c r="B59" s="164" t="s">
        <v>1508</v>
      </c>
      <c r="C59" s="217">
        <v>1685.18</v>
      </c>
      <c r="D59" s="217">
        <v>1685.18</v>
      </c>
      <c r="E59" s="217">
        <v>0</v>
      </c>
    </row>
    <row r="60" spans="1:5" s="294" customFormat="1">
      <c r="A60" s="354" t="s">
        <v>1509</v>
      </c>
      <c r="B60" s="164" t="s">
        <v>1510</v>
      </c>
      <c r="C60" s="217">
        <v>12202.42</v>
      </c>
      <c r="D60" s="217">
        <v>11582.77</v>
      </c>
      <c r="E60" s="217">
        <v>-619.65</v>
      </c>
    </row>
    <row r="61" spans="1:5" s="294" customFormat="1">
      <c r="A61" s="354" t="s">
        <v>1511</v>
      </c>
      <c r="B61" s="164" t="s">
        <v>1512</v>
      </c>
      <c r="C61" s="217">
        <v>7867654.2599999998</v>
      </c>
      <c r="D61" s="217">
        <v>5615875.6100000003</v>
      </c>
      <c r="E61" s="217">
        <v>-2251778.65</v>
      </c>
    </row>
    <row r="62" spans="1:5" s="294" customFormat="1">
      <c r="A62" s="354" t="s">
        <v>1513</v>
      </c>
      <c r="B62" s="164" t="s">
        <v>1514</v>
      </c>
      <c r="C62" s="217">
        <v>27742.26</v>
      </c>
      <c r="D62" s="217">
        <v>18585.22</v>
      </c>
      <c r="E62" s="217">
        <v>-9157.0400000000009</v>
      </c>
    </row>
    <row r="63" spans="1:5" s="294" customFormat="1">
      <c r="A63" s="354" t="s">
        <v>1515</v>
      </c>
      <c r="B63" s="164" t="s">
        <v>1516</v>
      </c>
      <c r="C63" s="217">
        <v>308.60000000000002</v>
      </c>
      <c r="D63" s="217">
        <v>308.60000000000002</v>
      </c>
      <c r="E63" s="217">
        <v>0</v>
      </c>
    </row>
    <row r="64" spans="1:5" s="294" customFormat="1">
      <c r="A64" s="354" t="s">
        <v>1517</v>
      </c>
      <c r="B64" s="164" t="s">
        <v>1518</v>
      </c>
      <c r="C64" s="217">
        <v>330.6</v>
      </c>
      <c r="D64" s="217">
        <v>391.2</v>
      </c>
      <c r="E64" s="217">
        <v>60.6</v>
      </c>
    </row>
    <row r="65" spans="1:5" s="294" customFormat="1">
      <c r="A65" s="354" t="s">
        <v>1519</v>
      </c>
      <c r="B65" s="164" t="s">
        <v>1520</v>
      </c>
      <c r="C65" s="217">
        <v>996828.86</v>
      </c>
      <c r="D65" s="217">
        <v>981206.93</v>
      </c>
      <c r="E65" s="217">
        <v>-15621.93</v>
      </c>
    </row>
    <row r="66" spans="1:5" s="294" customFormat="1">
      <c r="A66" s="354" t="s">
        <v>1521</v>
      </c>
      <c r="B66" s="164" t="s">
        <v>1522</v>
      </c>
      <c r="C66" s="217">
        <v>32.22</v>
      </c>
      <c r="D66" s="217">
        <v>2046937.06</v>
      </c>
      <c r="E66" s="217">
        <v>2046904.84</v>
      </c>
    </row>
    <row r="67" spans="1:5" s="294" customFormat="1">
      <c r="A67" s="354" t="s">
        <v>1523</v>
      </c>
      <c r="B67" s="164" t="s">
        <v>1524</v>
      </c>
      <c r="C67" s="217">
        <v>2536.96</v>
      </c>
      <c r="D67" s="217">
        <v>2536.96</v>
      </c>
      <c r="E67" s="217">
        <v>0</v>
      </c>
    </row>
    <row r="68" spans="1:5" s="294" customFormat="1">
      <c r="A68" s="354" t="s">
        <v>1525</v>
      </c>
      <c r="B68" s="164" t="s">
        <v>1526</v>
      </c>
      <c r="C68" s="217">
        <v>91909.25</v>
      </c>
      <c r="D68" s="217">
        <v>1271110.08</v>
      </c>
      <c r="E68" s="217">
        <v>1179200.83</v>
      </c>
    </row>
    <row r="69" spans="1:5" s="294" customFormat="1">
      <c r="A69" s="354" t="s">
        <v>1527</v>
      </c>
      <c r="B69" s="164" t="s">
        <v>1528</v>
      </c>
      <c r="C69" s="217">
        <v>26.66</v>
      </c>
      <c r="D69" s="217">
        <v>26.66</v>
      </c>
      <c r="E69" s="217">
        <v>0</v>
      </c>
    </row>
    <row r="70" spans="1:5" s="294" customFormat="1">
      <c r="A70" s="354" t="s">
        <v>1529</v>
      </c>
      <c r="B70" s="164" t="s">
        <v>1530</v>
      </c>
      <c r="C70" s="217">
        <v>539106.52</v>
      </c>
      <c r="D70" s="217">
        <v>360371.28</v>
      </c>
      <c r="E70" s="217">
        <v>-178735.24</v>
      </c>
    </row>
    <row r="71" spans="1:5" s="294" customFormat="1" ht="22.5">
      <c r="A71" s="354" t="s">
        <v>1531</v>
      </c>
      <c r="B71" s="164" t="s">
        <v>1532</v>
      </c>
      <c r="C71" s="217">
        <v>33.979999999999997</v>
      </c>
      <c r="D71" s="217">
        <v>-1309482.8400000001</v>
      </c>
      <c r="E71" s="217">
        <v>-1309516.82</v>
      </c>
    </row>
    <row r="72" spans="1:5" s="294" customFormat="1">
      <c r="A72" s="354" t="s">
        <v>1533</v>
      </c>
      <c r="B72" s="164" t="s">
        <v>1534</v>
      </c>
      <c r="C72" s="217">
        <v>807562.42</v>
      </c>
      <c r="D72" s="217">
        <v>0</v>
      </c>
      <c r="E72" s="217">
        <v>-807562.42</v>
      </c>
    </row>
    <row r="73" spans="1:5" s="294" customFormat="1">
      <c r="A73" s="354" t="s">
        <v>1535</v>
      </c>
      <c r="B73" s="164" t="s">
        <v>1536</v>
      </c>
      <c r="C73" s="217">
        <v>33.83</v>
      </c>
      <c r="D73" s="217">
        <v>0</v>
      </c>
      <c r="E73" s="217">
        <v>-33.83</v>
      </c>
    </row>
    <row r="74" spans="1:5" s="294" customFormat="1">
      <c r="A74" s="354" t="s">
        <v>1537</v>
      </c>
      <c r="B74" s="164" t="s">
        <v>1538</v>
      </c>
      <c r="C74" s="217">
        <v>1648.49</v>
      </c>
      <c r="D74" s="217">
        <v>5742.23</v>
      </c>
      <c r="E74" s="217">
        <v>4093.74</v>
      </c>
    </row>
    <row r="75" spans="1:5" s="294" customFormat="1">
      <c r="A75" s="354" t="s">
        <v>1539</v>
      </c>
      <c r="B75" s="164" t="s">
        <v>1540</v>
      </c>
      <c r="C75" s="217">
        <v>-357.31</v>
      </c>
      <c r="D75" s="217">
        <v>0</v>
      </c>
      <c r="E75" s="217">
        <v>357.31</v>
      </c>
    </row>
    <row r="76" spans="1:5" s="294" customFormat="1">
      <c r="A76" s="354" t="s">
        <v>1541</v>
      </c>
      <c r="B76" s="164" t="s">
        <v>1542</v>
      </c>
      <c r="C76" s="217">
        <v>1915.26</v>
      </c>
      <c r="D76" s="217">
        <v>407.93</v>
      </c>
      <c r="E76" s="217">
        <v>-1507.33</v>
      </c>
    </row>
    <row r="77" spans="1:5" s="294" customFormat="1">
      <c r="A77" s="354" t="s">
        <v>1543</v>
      </c>
      <c r="B77" s="164" t="s">
        <v>1544</v>
      </c>
      <c r="C77" s="217">
        <v>500404.57</v>
      </c>
      <c r="D77" s="217">
        <v>500754.93</v>
      </c>
      <c r="E77" s="217">
        <v>350.36</v>
      </c>
    </row>
    <row r="78" spans="1:5" s="294" customFormat="1" ht="22.5">
      <c r="A78" s="354" t="s">
        <v>1545</v>
      </c>
      <c r="B78" s="164" t="s">
        <v>1546</v>
      </c>
      <c r="C78" s="217">
        <v>834.01</v>
      </c>
      <c r="D78" s="217">
        <v>1909.66</v>
      </c>
      <c r="E78" s="217">
        <v>1075.6500000000001</v>
      </c>
    </row>
    <row r="79" spans="1:5" s="294" customFormat="1">
      <c r="A79" s="354" t="s">
        <v>1547</v>
      </c>
      <c r="B79" s="164" t="s">
        <v>1548</v>
      </c>
      <c r="C79" s="217">
        <v>0</v>
      </c>
      <c r="D79" s="217">
        <v>17422218.989999998</v>
      </c>
      <c r="E79" s="217">
        <v>17422218.989999998</v>
      </c>
    </row>
    <row r="80" spans="1:5" s="294" customFormat="1">
      <c r="A80" s="354" t="s">
        <v>1549</v>
      </c>
      <c r="B80" s="164" t="s">
        <v>1550</v>
      </c>
      <c r="C80" s="217">
        <v>0</v>
      </c>
      <c r="D80" s="217">
        <v>6340996.4299999997</v>
      </c>
      <c r="E80" s="217">
        <v>6340996.4299999997</v>
      </c>
    </row>
    <row r="81" spans="1:5" s="294" customFormat="1">
      <c r="A81" s="354" t="s">
        <v>1551</v>
      </c>
      <c r="B81" s="164" t="s">
        <v>1552</v>
      </c>
      <c r="C81" s="217">
        <v>0</v>
      </c>
      <c r="D81" s="217">
        <v>1145681.05</v>
      </c>
      <c r="E81" s="217">
        <v>1145681.05</v>
      </c>
    </row>
    <row r="82" spans="1:5" s="294" customFormat="1">
      <c r="A82" s="354" t="s">
        <v>1553</v>
      </c>
      <c r="B82" s="164" t="s">
        <v>1554</v>
      </c>
      <c r="C82" s="217">
        <v>0</v>
      </c>
      <c r="D82" s="217">
        <v>751011.12</v>
      </c>
      <c r="E82" s="217">
        <v>751011.12</v>
      </c>
    </row>
    <row r="83" spans="1:5" s="294" customFormat="1">
      <c r="A83" s="354" t="s">
        <v>1555</v>
      </c>
      <c r="B83" s="164" t="s">
        <v>1556</v>
      </c>
      <c r="C83" s="217">
        <v>0</v>
      </c>
      <c r="D83" s="217">
        <v>118300.64</v>
      </c>
      <c r="E83" s="217">
        <v>118300.64</v>
      </c>
    </row>
    <row r="84" spans="1:5" s="294" customFormat="1">
      <c r="A84" s="354" t="s">
        <v>1557</v>
      </c>
      <c r="B84" s="164" t="s">
        <v>1558</v>
      </c>
      <c r="C84" s="217">
        <v>21121319.07</v>
      </c>
      <c r="D84" s="217">
        <v>46158348.670000002</v>
      </c>
      <c r="E84" s="217">
        <v>25037029.600000001</v>
      </c>
    </row>
    <row r="85" spans="1:5" s="294" customFormat="1">
      <c r="A85" s="354" t="s">
        <v>1559</v>
      </c>
      <c r="B85" s="164" t="s">
        <v>364</v>
      </c>
      <c r="C85" s="217">
        <v>6672100.6200000001</v>
      </c>
      <c r="D85" s="217">
        <v>-33390.019999999997</v>
      </c>
      <c r="E85" s="217">
        <v>-6705490.6399999997</v>
      </c>
    </row>
    <row r="86" spans="1:5" s="294" customFormat="1">
      <c r="A86" s="354" t="s">
        <v>1560</v>
      </c>
      <c r="B86" s="164" t="s">
        <v>1561</v>
      </c>
      <c r="C86" s="217">
        <v>6672100.6200000001</v>
      </c>
      <c r="D86" s="217">
        <v>-33390.019999999997</v>
      </c>
      <c r="E86" s="217">
        <v>-6705490.6399999997</v>
      </c>
    </row>
    <row r="87" spans="1:5" s="19" customFormat="1">
      <c r="A87" s="165"/>
      <c r="B87" s="165" t="s">
        <v>320</v>
      </c>
      <c r="C87" s="179">
        <v>27827038.940000001</v>
      </c>
      <c r="D87" s="179">
        <v>46158577.899999999</v>
      </c>
      <c r="E87" s="179">
        <v>18331538.960000001</v>
      </c>
    </row>
    <row r="88" spans="1:5" s="19" customFormat="1">
      <c r="A88" s="212"/>
      <c r="B88" s="212"/>
      <c r="C88" s="218"/>
      <c r="D88" s="218"/>
      <c r="E88" s="218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al 31 de diciembre del año anterior a la cuenta pública que se presenta." sqref="C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2"/>
  <sheetViews>
    <sheetView zoomScaleNormal="100" zoomScaleSheetLayoutView="100" workbookViewId="0">
      <selection activeCell="I17" sqref="I17"/>
    </sheetView>
  </sheetViews>
  <sheetFormatPr baseColWidth="10" defaultRowHeight="11.25"/>
  <cols>
    <col min="1" max="1" width="10.28515625" style="167" customWidth="1"/>
    <col min="2" max="2" width="44.28515625" style="167" customWidth="1"/>
    <col min="3" max="3" width="17.7109375" style="120" customWidth="1"/>
    <col min="4" max="4" width="17.7109375" style="121" customWidth="1"/>
    <col min="5" max="16384" width="11.42578125" style="8"/>
  </cols>
  <sheetData>
    <row r="1" spans="1:4" s="42" customFormat="1">
      <c r="A1" s="73" t="s">
        <v>43</v>
      </c>
      <c r="B1" s="73"/>
      <c r="C1" s="107"/>
      <c r="D1" s="108"/>
    </row>
    <row r="2" spans="1:4" s="42" customFormat="1">
      <c r="A2" s="73" t="s">
        <v>0</v>
      </c>
      <c r="B2" s="73"/>
      <c r="C2" s="107"/>
      <c r="D2" s="109"/>
    </row>
    <row r="3" spans="1:4" s="42" customFormat="1">
      <c r="A3" s="73"/>
      <c r="B3" s="73"/>
      <c r="C3" s="107"/>
      <c r="D3" s="109"/>
    </row>
    <row r="4" spans="1:4" s="42" customFormat="1">
      <c r="C4" s="107"/>
      <c r="D4" s="109"/>
    </row>
    <row r="5" spans="1:4" s="42" customFormat="1" ht="11.25" customHeight="1">
      <c r="A5" s="370" t="s">
        <v>321</v>
      </c>
      <c r="B5" s="371"/>
      <c r="C5" s="107"/>
      <c r="D5" s="110" t="s">
        <v>120</v>
      </c>
    </row>
    <row r="6" spans="1:4">
      <c r="A6" s="111"/>
      <c r="B6" s="111"/>
      <c r="C6" s="112"/>
      <c r="D6" s="113"/>
    </row>
    <row r="7" spans="1:4" ht="15" customHeight="1">
      <c r="A7" s="15" t="s">
        <v>46</v>
      </c>
      <c r="B7" s="16" t="s">
        <v>47</v>
      </c>
      <c r="C7" s="58" t="s">
        <v>77</v>
      </c>
      <c r="D7" s="52" t="s">
        <v>121</v>
      </c>
    </row>
    <row r="8" spans="1:4">
      <c r="A8" s="355" t="s">
        <v>542</v>
      </c>
      <c r="B8" s="115" t="s">
        <v>543</v>
      </c>
      <c r="C8" s="116">
        <v>13316769.9</v>
      </c>
      <c r="D8" s="117"/>
    </row>
    <row r="9" spans="1:4" ht="22.5">
      <c r="A9" s="355" t="s">
        <v>544</v>
      </c>
      <c r="B9" s="115" t="s">
        <v>545</v>
      </c>
      <c r="C9" s="116">
        <v>270712.48</v>
      </c>
      <c r="D9" s="117"/>
    </row>
    <row r="10" spans="1:4">
      <c r="A10" s="114"/>
      <c r="B10" s="115"/>
      <c r="C10" s="116"/>
      <c r="D10" s="117"/>
    </row>
    <row r="11" spans="1:4">
      <c r="A11" s="114"/>
      <c r="B11" s="114"/>
      <c r="C11" s="116"/>
      <c r="D11" s="117"/>
    </row>
    <row r="12" spans="1:4">
      <c r="A12" s="118"/>
      <c r="B12" s="118" t="s">
        <v>324</v>
      </c>
      <c r="C12" s="119">
        <v>0</v>
      </c>
      <c r="D12" s="219">
        <v>0</v>
      </c>
    </row>
    <row r="15" spans="1:4">
      <c r="A15" s="370" t="s">
        <v>322</v>
      </c>
      <c r="B15" s="371"/>
      <c r="C15" s="107"/>
      <c r="D15" s="110" t="s">
        <v>120</v>
      </c>
    </row>
    <row r="16" spans="1:4">
      <c r="A16" s="111"/>
      <c r="B16" s="111"/>
      <c r="C16" s="112"/>
      <c r="D16" s="113"/>
    </row>
    <row r="17" spans="1:4" ht="22.5">
      <c r="A17" s="356" t="s">
        <v>568</v>
      </c>
      <c r="B17" s="16" t="s">
        <v>562</v>
      </c>
      <c r="C17" s="58" t="s">
        <v>77</v>
      </c>
      <c r="D17" s="52" t="s">
        <v>121</v>
      </c>
    </row>
    <row r="18" spans="1:4" ht="22.5">
      <c r="A18" s="355" t="s">
        <v>694</v>
      </c>
      <c r="B18" s="115" t="s">
        <v>689</v>
      </c>
      <c r="C18" s="116">
        <v>3932.4</v>
      </c>
      <c r="D18" s="117"/>
    </row>
    <row r="19" spans="1:4">
      <c r="A19" s="114"/>
      <c r="B19" s="115"/>
      <c r="C19" s="116"/>
      <c r="D19" s="117"/>
    </row>
    <row r="20" spans="1:4">
      <c r="A20" s="114"/>
      <c r="B20" s="115"/>
      <c r="C20" s="116"/>
      <c r="D20" s="117"/>
    </row>
    <row r="21" spans="1:4">
      <c r="A21" s="114"/>
      <c r="B21" s="114"/>
      <c r="C21" s="116"/>
      <c r="D21" s="117"/>
    </row>
    <row r="22" spans="1:4">
      <c r="A22" s="118"/>
      <c r="B22" s="118" t="s">
        <v>323</v>
      </c>
      <c r="C22" s="119">
        <v>0</v>
      </c>
      <c r="D22" s="219">
        <v>0</v>
      </c>
    </row>
  </sheetData>
  <mergeCells count="2">
    <mergeCell ref="A5:B5"/>
    <mergeCell ref="A15:B15"/>
  </mergeCells>
  <dataValidations count="5">
    <dataValidation allowBlank="1" showInputMessage="1" showErrorMessage="1" prompt="Detallar el porcentaje de estas adquisiciones que fueron realizadas mediante subsidios de capital del sector central (subsidiados por la federación, estado o municipio)." sqref="D17 D7"/>
    <dataValidation allowBlank="1" showInputMessage="1" showErrorMessage="1" prompt="Importe (saldo final) de las adquisiciones de bienes muebles e inmuebles efectuadas en el periodo al que corresponde la cuenta pública presentada." sqref="C17 C7"/>
    <dataValidation allowBlank="1" showInputMessage="1" showErrorMessage="1" prompt="Corresponde al nombre o descripción de la cuenta de acuerdo al Plan de Cuentas emitido por el CONAC." sqref="B17 B7"/>
    <dataValidation allowBlank="1" showInputMessage="1" showErrorMessage="1" prompt="Corresponde al número de la cuenta de acuerdo al Plan de Cuentas emitido por el CONAC (DOF 23/12/2015)." sqref="A1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43"/>
  <sheetViews>
    <sheetView zoomScaleNormal="100" zoomScaleSheetLayoutView="100" workbookViewId="0">
      <pane ySplit="8" topLeftCell="A9" activePane="bottomLeft" state="frozen"/>
      <selection pane="bottomLeft" activeCell="A43" sqref="A43"/>
    </sheetView>
  </sheetViews>
  <sheetFormatPr baseColWidth="10" defaultRowHeight="11.25"/>
  <cols>
    <col min="1" max="1" width="11.7109375" style="167" customWidth="1"/>
    <col min="2" max="2" width="68" style="167" customWidth="1"/>
    <col min="3" max="3" width="17.7109375" style="120" customWidth="1"/>
    <col min="4" max="4" width="17.7109375" style="286" customWidth="1"/>
    <col min="5" max="16384" width="11.42578125" style="286"/>
  </cols>
  <sheetData>
    <row r="1" spans="1:4" s="42" customFormat="1">
      <c r="A1" s="73" t="s">
        <v>43</v>
      </c>
      <c r="B1" s="73"/>
      <c r="C1" s="107"/>
    </row>
    <row r="2" spans="1:4" s="42" customFormat="1">
      <c r="A2" s="73" t="s">
        <v>0</v>
      </c>
      <c r="B2" s="73"/>
      <c r="C2" s="107"/>
    </row>
    <row r="3" spans="1:4" s="42" customFormat="1">
      <c r="A3" s="73"/>
      <c r="B3" s="73"/>
      <c r="C3" s="107"/>
    </row>
    <row r="4" spans="1:4" s="42" customFormat="1">
      <c r="A4" s="73"/>
      <c r="B4" s="73"/>
      <c r="C4" s="107"/>
    </row>
    <row r="5" spans="1:4" s="42" customFormat="1">
      <c r="C5" s="107"/>
    </row>
    <row r="6" spans="1:4" s="42" customFormat="1" ht="11.25" customHeight="1">
      <c r="A6" s="370" t="s">
        <v>302</v>
      </c>
      <c r="B6" s="371"/>
      <c r="C6" s="107"/>
      <c r="D6" s="299" t="s">
        <v>259</v>
      </c>
    </row>
    <row r="7" spans="1:4">
      <c r="A7" s="111"/>
      <c r="B7" s="111"/>
      <c r="C7" s="112"/>
    </row>
    <row r="8" spans="1:4" ht="15" customHeight="1">
      <c r="A8" s="15" t="s">
        <v>46</v>
      </c>
      <c r="B8" s="231" t="s">
        <v>47</v>
      </c>
      <c r="C8" s="325" t="s">
        <v>75</v>
      </c>
      <c r="D8" s="325" t="s">
        <v>76</v>
      </c>
    </row>
    <row r="9" spans="1:4">
      <c r="A9" s="326">
        <v>5500</v>
      </c>
      <c r="B9" s="327" t="s">
        <v>332</v>
      </c>
      <c r="C9" s="328">
        <v>0</v>
      </c>
      <c r="D9" s="329">
        <v>0</v>
      </c>
    </row>
    <row r="10" spans="1:4" s="294" customFormat="1">
      <c r="A10" s="330">
        <v>5510</v>
      </c>
      <c r="B10" s="331" t="s">
        <v>216</v>
      </c>
      <c r="C10" s="328">
        <v>0</v>
      </c>
      <c r="D10" s="329">
        <v>0</v>
      </c>
    </row>
    <row r="11" spans="1:4" s="294" customFormat="1">
      <c r="A11" s="330">
        <v>5511</v>
      </c>
      <c r="B11" s="331" t="s">
        <v>333</v>
      </c>
      <c r="C11" s="328">
        <v>0</v>
      </c>
      <c r="D11" s="329">
        <v>0</v>
      </c>
    </row>
    <row r="12" spans="1:4" s="294" customFormat="1">
      <c r="A12" s="330">
        <v>5512</v>
      </c>
      <c r="B12" s="331" t="s">
        <v>334</v>
      </c>
      <c r="C12" s="328">
        <v>0</v>
      </c>
      <c r="D12" s="329">
        <v>0</v>
      </c>
    </row>
    <row r="13" spans="1:4" s="294" customFormat="1">
      <c r="A13" s="330">
        <v>5513</v>
      </c>
      <c r="B13" s="331" t="s">
        <v>335</v>
      </c>
      <c r="C13" s="328">
        <v>0</v>
      </c>
      <c r="D13" s="329">
        <v>0</v>
      </c>
    </row>
    <row r="14" spans="1:4" s="294" customFormat="1">
      <c r="A14" s="330">
        <v>5514</v>
      </c>
      <c r="B14" s="331" t="s">
        <v>336</v>
      </c>
      <c r="C14" s="328">
        <v>0</v>
      </c>
      <c r="D14" s="329">
        <v>0</v>
      </c>
    </row>
    <row r="15" spans="1:4" s="294" customFormat="1">
      <c r="A15" s="330">
        <v>5515</v>
      </c>
      <c r="B15" s="331" t="s">
        <v>337</v>
      </c>
      <c r="C15" s="328">
        <v>0</v>
      </c>
      <c r="D15" s="329">
        <v>0</v>
      </c>
    </row>
    <row r="16" spans="1:4" s="294" customFormat="1">
      <c r="A16" s="330">
        <v>5516</v>
      </c>
      <c r="B16" s="331" t="s">
        <v>338</v>
      </c>
      <c r="C16" s="328">
        <v>0</v>
      </c>
      <c r="D16" s="329">
        <v>0</v>
      </c>
    </row>
    <row r="17" spans="1:4" s="294" customFormat="1">
      <c r="A17" s="330">
        <v>5517</v>
      </c>
      <c r="B17" s="331" t="s">
        <v>339</v>
      </c>
      <c r="C17" s="328">
        <v>0</v>
      </c>
      <c r="D17" s="329">
        <v>0</v>
      </c>
    </row>
    <row r="18" spans="1:4" s="294" customFormat="1">
      <c r="A18" s="330">
        <v>5518</v>
      </c>
      <c r="B18" s="331" t="s">
        <v>340</v>
      </c>
      <c r="C18" s="328">
        <v>0</v>
      </c>
      <c r="D18" s="329">
        <v>0</v>
      </c>
    </row>
    <row r="19" spans="1:4" s="294" customFormat="1">
      <c r="A19" s="330">
        <v>5520</v>
      </c>
      <c r="B19" s="331" t="s">
        <v>217</v>
      </c>
      <c r="C19" s="328">
        <v>0</v>
      </c>
      <c r="D19" s="329">
        <v>0</v>
      </c>
    </row>
    <row r="20" spans="1:4" s="294" customFormat="1">
      <c r="A20" s="330">
        <v>5521</v>
      </c>
      <c r="B20" s="331" t="s">
        <v>341</v>
      </c>
      <c r="C20" s="328">
        <v>0</v>
      </c>
      <c r="D20" s="329">
        <v>0</v>
      </c>
    </row>
    <row r="21" spans="1:4" s="294" customFormat="1">
      <c r="A21" s="330">
        <v>5522</v>
      </c>
      <c r="B21" s="331" t="s">
        <v>342</v>
      </c>
      <c r="C21" s="328">
        <v>0</v>
      </c>
      <c r="D21" s="329">
        <v>0</v>
      </c>
    </row>
    <row r="22" spans="1:4" s="294" customFormat="1">
      <c r="A22" s="330">
        <v>5530</v>
      </c>
      <c r="B22" s="331" t="s">
        <v>218</v>
      </c>
      <c r="C22" s="328">
        <v>0</v>
      </c>
      <c r="D22" s="329">
        <v>0</v>
      </c>
    </row>
    <row r="23" spans="1:4" s="294" customFormat="1">
      <c r="A23" s="330">
        <v>5531</v>
      </c>
      <c r="B23" s="331" t="s">
        <v>343</v>
      </c>
      <c r="C23" s="328">
        <v>0</v>
      </c>
      <c r="D23" s="329">
        <v>0</v>
      </c>
    </row>
    <row r="24" spans="1:4" s="294" customFormat="1">
      <c r="A24" s="330">
        <v>5532</v>
      </c>
      <c r="B24" s="331" t="s">
        <v>344</v>
      </c>
      <c r="C24" s="328">
        <v>0</v>
      </c>
      <c r="D24" s="329">
        <v>0</v>
      </c>
    </row>
    <row r="25" spans="1:4" s="294" customFormat="1">
      <c r="A25" s="330">
        <v>5533</v>
      </c>
      <c r="B25" s="331" t="s">
        <v>345</v>
      </c>
      <c r="C25" s="328">
        <v>0</v>
      </c>
      <c r="D25" s="329">
        <v>0</v>
      </c>
    </row>
    <row r="26" spans="1:4" s="294" customFormat="1">
      <c r="A26" s="330">
        <v>5534</v>
      </c>
      <c r="B26" s="331" t="s">
        <v>346</v>
      </c>
      <c r="C26" s="328">
        <v>0</v>
      </c>
      <c r="D26" s="329">
        <v>0</v>
      </c>
    </row>
    <row r="27" spans="1:4" s="294" customFormat="1">
      <c r="A27" s="330">
        <v>5535</v>
      </c>
      <c r="B27" s="331" t="s">
        <v>347</v>
      </c>
      <c r="C27" s="328">
        <v>0</v>
      </c>
      <c r="D27" s="329">
        <v>0</v>
      </c>
    </row>
    <row r="28" spans="1:4" s="294" customFormat="1">
      <c r="A28" s="330">
        <v>5540</v>
      </c>
      <c r="B28" s="331" t="s">
        <v>219</v>
      </c>
      <c r="C28" s="328">
        <v>0</v>
      </c>
      <c r="D28" s="329">
        <v>0</v>
      </c>
    </row>
    <row r="29" spans="1:4" s="294" customFormat="1">
      <c r="A29" s="330">
        <v>5541</v>
      </c>
      <c r="B29" s="331" t="s">
        <v>219</v>
      </c>
      <c r="C29" s="328">
        <v>0</v>
      </c>
      <c r="D29" s="329">
        <v>0</v>
      </c>
    </row>
    <row r="30" spans="1:4" s="294" customFormat="1">
      <c r="A30" s="330">
        <v>5550</v>
      </c>
      <c r="B30" s="332" t="s">
        <v>220</v>
      </c>
      <c r="C30" s="328">
        <v>0</v>
      </c>
      <c r="D30" s="329">
        <v>0</v>
      </c>
    </row>
    <row r="31" spans="1:4" s="294" customFormat="1">
      <c r="A31" s="330">
        <v>5551</v>
      </c>
      <c r="B31" s="332" t="s">
        <v>220</v>
      </c>
      <c r="C31" s="328">
        <v>0</v>
      </c>
      <c r="D31" s="329">
        <v>0</v>
      </c>
    </row>
    <row r="32" spans="1:4" s="294" customFormat="1">
      <c r="A32" s="330">
        <v>5590</v>
      </c>
      <c r="B32" s="332" t="s">
        <v>242</v>
      </c>
      <c r="C32" s="328">
        <v>0</v>
      </c>
      <c r="D32" s="329">
        <v>0</v>
      </c>
    </row>
    <row r="33" spans="1:4" s="294" customFormat="1">
      <c r="A33" s="330">
        <v>5591</v>
      </c>
      <c r="B33" s="332" t="s">
        <v>348</v>
      </c>
      <c r="C33" s="328">
        <v>0</v>
      </c>
      <c r="D33" s="329">
        <v>0</v>
      </c>
    </row>
    <row r="34" spans="1:4" s="294" customFormat="1">
      <c r="A34" s="330">
        <v>5592</v>
      </c>
      <c r="B34" s="332" t="s">
        <v>349</v>
      </c>
      <c r="C34" s="328">
        <v>0</v>
      </c>
      <c r="D34" s="329">
        <v>0</v>
      </c>
    </row>
    <row r="35" spans="1:4" s="294" customFormat="1">
      <c r="A35" s="330">
        <v>5593</v>
      </c>
      <c r="B35" s="332" t="s">
        <v>350</v>
      </c>
      <c r="C35" s="328">
        <v>0</v>
      </c>
      <c r="D35" s="329">
        <v>0</v>
      </c>
    </row>
    <row r="36" spans="1:4" s="294" customFormat="1">
      <c r="A36" s="330">
        <v>5594</v>
      </c>
      <c r="B36" s="332" t="s">
        <v>351</v>
      </c>
      <c r="C36" s="328">
        <v>0</v>
      </c>
      <c r="D36" s="329">
        <v>0</v>
      </c>
    </row>
    <row r="37" spans="1:4" s="294" customFormat="1">
      <c r="A37" s="330">
        <v>5595</v>
      </c>
      <c r="B37" s="332" t="s">
        <v>352</v>
      </c>
      <c r="C37" s="328">
        <v>0</v>
      </c>
      <c r="D37" s="329">
        <v>0</v>
      </c>
    </row>
    <row r="38" spans="1:4" s="294" customFormat="1">
      <c r="A38" s="330">
        <v>5596</v>
      </c>
      <c r="B38" s="332" t="s">
        <v>353</v>
      </c>
      <c r="C38" s="328">
        <v>0</v>
      </c>
      <c r="D38" s="329">
        <v>0</v>
      </c>
    </row>
    <row r="39" spans="1:4" s="294" customFormat="1">
      <c r="A39" s="330">
        <v>5597</v>
      </c>
      <c r="B39" s="332" t="s">
        <v>354</v>
      </c>
      <c r="C39" s="328">
        <v>0</v>
      </c>
      <c r="D39" s="329">
        <v>0</v>
      </c>
    </row>
    <row r="40" spans="1:4" s="294" customFormat="1">
      <c r="A40" s="330">
        <v>5599</v>
      </c>
      <c r="B40" s="332" t="s">
        <v>355</v>
      </c>
      <c r="C40" s="328">
        <v>0</v>
      </c>
      <c r="D40" s="329">
        <v>0</v>
      </c>
    </row>
    <row r="41" spans="1:4" s="294" customFormat="1">
      <c r="A41" s="326">
        <v>5600</v>
      </c>
      <c r="B41" s="333" t="s">
        <v>356</v>
      </c>
      <c r="C41" s="328">
        <v>0</v>
      </c>
      <c r="D41" s="329">
        <v>0</v>
      </c>
    </row>
    <row r="42" spans="1:4" s="294" customFormat="1">
      <c r="A42" s="330">
        <v>5610</v>
      </c>
      <c r="B42" s="332" t="s">
        <v>357</v>
      </c>
      <c r="C42" s="328">
        <v>0</v>
      </c>
      <c r="D42" s="329">
        <v>0</v>
      </c>
    </row>
    <row r="43" spans="1:4" s="294" customFormat="1">
      <c r="A43" s="334">
        <v>5611</v>
      </c>
      <c r="B43" s="335" t="s">
        <v>358</v>
      </c>
      <c r="C43" s="336">
        <v>0</v>
      </c>
      <c r="D43" s="337">
        <v>0</v>
      </c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Importe final del periodo que corresponde la cuenta pública presentada (mensual:  enero, febrero, marzo, etc.; trimestral: 1er, 2do, 3ro. o 4to.)." sqref="D8"/>
    <dataValidation allowBlank="1" showInputMessage="1" showErrorMessage="1" prompt="Saldo al 31 de diciembre del año anterior a la cuenta pública que se presenta." sqref="C8"/>
    <dataValidation allowBlank="1" showInputMessage="1" showErrorMessage="1" prompt="Corresponde al número de la cuenta de acuerdo al Plan de Cuentas emitido por el CONAC." sqref="A8"/>
  </dataValidations>
  <pageMargins left="0.7" right="0.7" top="0.75" bottom="0.75" header="0.3" footer="0.3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B1" sqref="B1"/>
    </sheetView>
  </sheetViews>
  <sheetFormatPr baseColWidth="10" defaultRowHeight="11.25"/>
  <cols>
    <col min="1" max="1" width="15.7109375" style="223" customWidth="1"/>
    <col min="2" max="2" width="50.7109375" style="223" customWidth="1"/>
    <col min="3" max="3" width="17.7109375" style="223" customWidth="1"/>
    <col min="4" max="16384" width="11.42578125" style="223"/>
  </cols>
  <sheetData>
    <row r="1" spans="1:3">
      <c r="A1" s="73" t="s">
        <v>43</v>
      </c>
    </row>
    <row r="2" spans="1:3">
      <c r="A2" s="73"/>
    </row>
    <row r="3" spans="1:3" s="273" customFormat="1">
      <c r="A3" s="73"/>
    </row>
    <row r="4" spans="1:3">
      <c r="A4" s="73"/>
    </row>
    <row r="5" spans="1:3" ht="11.25" customHeight="1">
      <c r="A5" s="277" t="s">
        <v>234</v>
      </c>
      <c r="B5" s="278"/>
      <c r="C5" s="274" t="s">
        <v>252</v>
      </c>
    </row>
    <row r="6" spans="1:3">
      <c r="A6" s="283"/>
      <c r="B6" s="283"/>
      <c r="C6" s="284"/>
    </row>
    <row r="7" spans="1:3" ht="15" customHeight="1">
      <c r="A7" s="15" t="s">
        <v>46</v>
      </c>
      <c r="B7" s="279" t="s">
        <v>47</v>
      </c>
      <c r="C7" s="231" t="s">
        <v>54</v>
      </c>
    </row>
    <row r="8" spans="1:3">
      <c r="A8" s="249">
        <v>900001</v>
      </c>
      <c r="B8" s="232" t="s">
        <v>222</v>
      </c>
      <c r="C8" s="236">
        <v>106455820.44</v>
      </c>
    </row>
    <row r="9" spans="1:3">
      <c r="A9" s="249">
        <v>900002</v>
      </c>
      <c r="B9" s="233" t="s">
        <v>223</v>
      </c>
      <c r="C9" s="236">
        <f>SUM(C10:C14)</f>
        <v>0</v>
      </c>
    </row>
    <row r="10" spans="1:3">
      <c r="A10" s="247">
        <v>4320</v>
      </c>
      <c r="B10" s="234" t="s">
        <v>224</v>
      </c>
      <c r="C10" s="237">
        <v>0</v>
      </c>
    </row>
    <row r="11" spans="1:3" ht="22.5">
      <c r="A11" s="247">
        <v>4330</v>
      </c>
      <c r="B11" s="234" t="s">
        <v>225</v>
      </c>
      <c r="C11" s="237">
        <v>0</v>
      </c>
    </row>
    <row r="12" spans="1:3">
      <c r="A12" s="247">
        <v>4340</v>
      </c>
      <c r="B12" s="234" t="s">
        <v>226</v>
      </c>
      <c r="C12" s="237">
        <v>0</v>
      </c>
    </row>
    <row r="13" spans="1:3">
      <c r="A13" s="247">
        <v>4399</v>
      </c>
      <c r="B13" s="234" t="s">
        <v>227</v>
      </c>
      <c r="C13" s="237">
        <v>0</v>
      </c>
    </row>
    <row r="14" spans="1:3">
      <c r="A14" s="248">
        <v>4400</v>
      </c>
      <c r="B14" s="234" t="s">
        <v>228</v>
      </c>
      <c r="C14" s="237"/>
    </row>
    <row r="15" spans="1:3">
      <c r="A15" s="249">
        <v>900003</v>
      </c>
      <c r="B15" s="233" t="s">
        <v>229</v>
      </c>
      <c r="C15" s="236">
        <f>SUM(C16:C19)</f>
        <v>0</v>
      </c>
    </row>
    <row r="16" spans="1:3">
      <c r="A16" s="252">
        <v>52</v>
      </c>
      <c r="B16" s="234" t="s">
        <v>230</v>
      </c>
      <c r="C16" s="237"/>
    </row>
    <row r="17" spans="1:3">
      <c r="A17" s="252">
        <v>62</v>
      </c>
      <c r="B17" s="234" t="s">
        <v>231</v>
      </c>
      <c r="C17" s="237"/>
    </row>
    <row r="18" spans="1:3">
      <c r="A18" s="256" t="s">
        <v>245</v>
      </c>
      <c r="B18" s="234" t="s">
        <v>232</v>
      </c>
      <c r="C18" s="237"/>
    </row>
    <row r="19" spans="1:3">
      <c r="A19" s="248">
        <v>4500</v>
      </c>
      <c r="B19" s="235" t="s">
        <v>240</v>
      </c>
      <c r="C19" s="237"/>
    </row>
    <row r="20" spans="1:3">
      <c r="A20" s="250">
        <v>900004</v>
      </c>
      <c r="B20" s="238" t="s">
        <v>233</v>
      </c>
      <c r="C20" s="239">
        <f>+C8+C9-C15</f>
        <v>106455820.44</v>
      </c>
    </row>
  </sheetData>
  <dataValidations count="2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. y Clasificador por Rubros de Ingreso. (DOF-2-ene-13)." sqref="A7"/>
  </dataValidations>
  <pageMargins left="0.7" right="0.7" top="0.75" bottom="0.75" header="0.3" footer="0.3"/>
  <pageSetup orientation="portrait" r:id="rId1"/>
  <ignoredErrors>
    <ignoredError sqref="A18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H22" sqref="H22"/>
    </sheetView>
  </sheetViews>
  <sheetFormatPr baseColWidth="10" defaultRowHeight="11.25"/>
  <cols>
    <col min="1" max="1" width="20.7109375" style="223" customWidth="1"/>
    <col min="2" max="2" width="50.7109375" style="223" customWidth="1"/>
    <col min="3" max="3" width="17.7109375" style="9" customWidth="1"/>
    <col min="4" max="16384" width="11.42578125" style="223"/>
  </cols>
  <sheetData>
    <row r="1" spans="1:3">
      <c r="A1" s="73" t="s">
        <v>43</v>
      </c>
    </row>
    <row r="2" spans="1:3">
      <c r="A2" s="73"/>
    </row>
    <row r="3" spans="1:3" s="273" customFormat="1">
      <c r="A3" s="73"/>
      <c r="C3" s="9"/>
    </row>
    <row r="4" spans="1:3">
      <c r="A4" s="73"/>
    </row>
    <row r="5" spans="1:3" ht="11.25" customHeight="1">
      <c r="A5" s="277" t="s">
        <v>235</v>
      </c>
      <c r="B5" s="278"/>
      <c r="C5" s="281" t="s">
        <v>253</v>
      </c>
    </row>
    <row r="6" spans="1:3" ht="11.25" customHeight="1">
      <c r="A6" s="283"/>
      <c r="B6" s="284"/>
      <c r="C6" s="285"/>
    </row>
    <row r="7" spans="1:3" ht="15" customHeight="1">
      <c r="A7" s="15" t="s">
        <v>46</v>
      </c>
      <c r="B7" s="279" t="s">
        <v>47</v>
      </c>
      <c r="C7" s="282" t="s">
        <v>54</v>
      </c>
    </row>
    <row r="8" spans="1:3">
      <c r="A8" s="254">
        <v>900001</v>
      </c>
      <c r="B8" s="241" t="s">
        <v>199</v>
      </c>
      <c r="C8" s="244">
        <v>58641147.530000001</v>
      </c>
    </row>
    <row r="9" spans="1:3">
      <c r="A9" s="254">
        <v>900002</v>
      </c>
      <c r="B9" s="241" t="s">
        <v>200</v>
      </c>
      <c r="C9" s="244">
        <f>SUM(C10:C26)</f>
        <v>9333305.0299999993</v>
      </c>
    </row>
    <row r="10" spans="1:3">
      <c r="A10" s="247">
        <v>5100</v>
      </c>
      <c r="B10" s="242" t="s">
        <v>201</v>
      </c>
      <c r="C10" s="240">
        <v>0</v>
      </c>
    </row>
    <row r="11" spans="1:3">
      <c r="A11" s="247">
        <v>5200</v>
      </c>
      <c r="B11" s="242" t="s">
        <v>202</v>
      </c>
      <c r="C11" s="240">
        <v>0</v>
      </c>
    </row>
    <row r="12" spans="1:3">
      <c r="A12" s="247">
        <v>5300</v>
      </c>
      <c r="B12" s="242" t="s">
        <v>203</v>
      </c>
      <c r="C12" s="240">
        <v>0</v>
      </c>
    </row>
    <row r="13" spans="1:3">
      <c r="A13" s="247">
        <v>5400</v>
      </c>
      <c r="B13" s="242" t="s">
        <v>204</v>
      </c>
      <c r="C13" s="240">
        <v>0</v>
      </c>
    </row>
    <row r="14" spans="1:3">
      <c r="A14" s="247">
        <v>5500</v>
      </c>
      <c r="B14" s="242" t="s">
        <v>205</v>
      </c>
      <c r="C14" s="240">
        <v>0</v>
      </c>
    </row>
    <row r="15" spans="1:3">
      <c r="A15" s="247">
        <v>5600</v>
      </c>
      <c r="B15" s="242" t="s">
        <v>206</v>
      </c>
      <c r="C15" s="240">
        <v>0</v>
      </c>
    </row>
    <row r="16" spans="1:3">
      <c r="A16" s="247">
        <v>5700</v>
      </c>
      <c r="B16" s="242" t="s">
        <v>207</v>
      </c>
      <c r="C16" s="240">
        <v>0</v>
      </c>
    </row>
    <row r="17" spans="1:3">
      <c r="A17" s="247" t="s">
        <v>251</v>
      </c>
      <c r="B17" s="242" t="s">
        <v>208</v>
      </c>
      <c r="C17" s="240">
        <v>9333305.0299999993</v>
      </c>
    </row>
    <row r="18" spans="1:3">
      <c r="A18" s="247">
        <v>5900</v>
      </c>
      <c r="B18" s="242" t="s">
        <v>209</v>
      </c>
      <c r="C18" s="240">
        <v>0</v>
      </c>
    </row>
    <row r="19" spans="1:3">
      <c r="A19" s="252">
        <v>6200</v>
      </c>
      <c r="B19" s="242" t="s">
        <v>210</v>
      </c>
      <c r="C19" s="240">
        <v>0</v>
      </c>
    </row>
    <row r="20" spans="1:3">
      <c r="A20" s="252">
        <v>7200</v>
      </c>
      <c r="B20" s="242" t="s">
        <v>211</v>
      </c>
      <c r="C20" s="240">
        <v>0</v>
      </c>
    </row>
    <row r="21" spans="1:3">
      <c r="A21" s="252">
        <v>7300</v>
      </c>
      <c r="B21" s="242" t="s">
        <v>212</v>
      </c>
      <c r="C21" s="240">
        <v>0</v>
      </c>
    </row>
    <row r="22" spans="1:3">
      <c r="A22" s="252">
        <v>7500</v>
      </c>
      <c r="B22" s="242" t="s">
        <v>213</v>
      </c>
      <c r="C22" s="240">
        <v>0</v>
      </c>
    </row>
    <row r="23" spans="1:3">
      <c r="A23" s="252">
        <v>7900</v>
      </c>
      <c r="B23" s="242" t="s">
        <v>214</v>
      </c>
      <c r="C23" s="240">
        <v>0</v>
      </c>
    </row>
    <row r="24" spans="1:3">
      <c r="A24" s="252">
        <v>9100</v>
      </c>
      <c r="B24" s="242" t="s">
        <v>239</v>
      </c>
      <c r="C24" s="240">
        <v>0</v>
      </c>
    </row>
    <row r="25" spans="1:3">
      <c r="A25" s="252">
        <v>9900</v>
      </c>
      <c r="B25" s="242" t="s">
        <v>215</v>
      </c>
      <c r="C25" s="240">
        <v>0</v>
      </c>
    </row>
    <row r="26" spans="1:3">
      <c r="A26" s="252">
        <v>7400</v>
      </c>
      <c r="B26" s="243" t="s">
        <v>241</v>
      </c>
      <c r="C26" s="240">
        <v>0</v>
      </c>
    </row>
    <row r="27" spans="1:3">
      <c r="A27" s="254">
        <v>900003</v>
      </c>
      <c r="B27" s="241" t="s">
        <v>244</v>
      </c>
      <c r="C27" s="244">
        <f>SUM(C28:C34)</f>
        <v>0</v>
      </c>
    </row>
    <row r="28" spans="1:3" ht="22.5">
      <c r="A28" s="247">
        <v>5510</v>
      </c>
      <c r="B28" s="242" t="s">
        <v>216</v>
      </c>
      <c r="C28" s="240">
        <v>0</v>
      </c>
    </row>
    <row r="29" spans="1:3">
      <c r="A29" s="247">
        <v>5520</v>
      </c>
      <c r="B29" s="242" t="s">
        <v>217</v>
      </c>
      <c r="C29" s="240">
        <v>0</v>
      </c>
    </row>
    <row r="30" spans="1:3">
      <c r="A30" s="247">
        <v>5530</v>
      </c>
      <c r="B30" s="242" t="s">
        <v>218</v>
      </c>
      <c r="C30" s="240">
        <v>0</v>
      </c>
    </row>
    <row r="31" spans="1:3" ht="22.5">
      <c r="A31" s="247">
        <v>5540</v>
      </c>
      <c r="B31" s="242" t="s">
        <v>219</v>
      </c>
      <c r="C31" s="240">
        <v>0</v>
      </c>
    </row>
    <row r="32" spans="1:3">
      <c r="A32" s="247">
        <v>5550</v>
      </c>
      <c r="B32" s="242" t="s">
        <v>220</v>
      </c>
      <c r="C32" s="240">
        <v>0</v>
      </c>
    </row>
    <row r="33" spans="1:3">
      <c r="A33" s="247">
        <v>5590</v>
      </c>
      <c r="B33" s="242" t="s">
        <v>242</v>
      </c>
      <c r="C33" s="240">
        <v>0</v>
      </c>
    </row>
    <row r="34" spans="1:3">
      <c r="A34" s="247">
        <v>5600</v>
      </c>
      <c r="B34" s="243" t="s">
        <v>243</v>
      </c>
      <c r="C34" s="240">
        <v>0</v>
      </c>
    </row>
    <row r="35" spans="1:3">
      <c r="A35" s="255">
        <v>900004</v>
      </c>
      <c r="B35" s="245" t="s">
        <v>221</v>
      </c>
      <c r="C35" s="246">
        <f>+C8-C9+C27</f>
        <v>49307842.5</v>
      </c>
    </row>
  </sheetData>
  <dataValidations count="2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, y Clasificador por objeto del gasto (DOF-22-dic-14)." sqref="A7"/>
  </dataValidation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zoomScaleNormal="100" zoomScaleSheetLayoutView="100" workbookViewId="0">
      <selection activeCell="A13" sqref="A13"/>
    </sheetView>
  </sheetViews>
  <sheetFormatPr baseColWidth="10" defaultColWidth="42.140625" defaultRowHeight="11.25"/>
  <cols>
    <col min="1" max="1" width="22.140625" style="8" customWidth="1"/>
    <col min="2" max="2" width="36" style="8" customWidth="1"/>
    <col min="3" max="3" width="18.7109375" style="8" bestFit="1" customWidth="1"/>
    <col min="4" max="4" width="17" style="8" bestFit="1" customWidth="1"/>
    <col min="5" max="5" width="9.140625" style="8" bestFit="1" customWidth="1"/>
    <col min="6" max="16384" width="42.140625" style="8"/>
  </cols>
  <sheetData>
    <row r="1" spans="1:8">
      <c r="E1" s="7" t="s">
        <v>44</v>
      </c>
    </row>
    <row r="2" spans="1:8" ht="15" customHeight="1">
      <c r="A2" s="50" t="s">
        <v>40</v>
      </c>
    </row>
    <row r="3" spans="1:8">
      <c r="A3" s="3"/>
    </row>
    <row r="4" spans="1:8" s="123" customFormat="1">
      <c r="A4" s="122" t="s">
        <v>122</v>
      </c>
    </row>
    <row r="5" spans="1:8" s="123" customFormat="1" ht="12.75" customHeight="1">
      <c r="A5" s="372" t="s">
        <v>123</v>
      </c>
      <c r="B5" s="372"/>
      <c r="C5" s="372"/>
      <c r="D5" s="372"/>
      <c r="E5" s="372"/>
      <c r="H5" s="125"/>
    </row>
    <row r="6" spans="1:8" s="123" customFormat="1">
      <c r="A6" s="124"/>
      <c r="B6" s="124"/>
      <c r="C6" s="124"/>
      <c r="D6" s="124"/>
      <c r="H6" s="125"/>
    </row>
    <row r="7" spans="1:8" s="123" customFormat="1" ht="12.75">
      <c r="A7" s="125" t="s">
        <v>124</v>
      </c>
      <c r="B7" s="125"/>
      <c r="C7" s="125"/>
      <c r="D7" s="125"/>
    </row>
    <row r="8" spans="1:8" s="123" customFormat="1">
      <c r="A8" s="125"/>
      <c r="B8" s="125"/>
      <c r="C8" s="125"/>
      <c r="D8" s="125"/>
    </row>
    <row r="9" spans="1:8" s="123" customFormat="1">
      <c r="A9" s="126" t="s">
        <v>125</v>
      </c>
      <c r="B9" s="125"/>
      <c r="C9" s="125"/>
      <c r="D9" s="125"/>
    </row>
    <row r="10" spans="1:8" s="123" customFormat="1" ht="26.1" customHeight="1">
      <c r="A10" s="142" t="s">
        <v>126</v>
      </c>
      <c r="B10" s="373" t="s">
        <v>127</v>
      </c>
      <c r="C10" s="373"/>
      <c r="D10" s="373"/>
      <c r="E10" s="373"/>
    </row>
    <row r="11" spans="1:8" s="123" customFormat="1" ht="12.95" customHeight="1">
      <c r="A11" s="143" t="s">
        <v>128</v>
      </c>
      <c r="B11" s="143" t="s">
        <v>129</v>
      </c>
      <c r="C11" s="143"/>
      <c r="D11" s="143"/>
      <c r="E11" s="143"/>
    </row>
    <row r="12" spans="1:8" s="123" customFormat="1" ht="26.1" customHeight="1">
      <c r="A12" s="143" t="s">
        <v>130</v>
      </c>
      <c r="B12" s="373" t="s">
        <v>131</v>
      </c>
      <c r="C12" s="373"/>
      <c r="D12" s="373"/>
      <c r="E12" s="373"/>
    </row>
    <row r="13" spans="1:8" s="123" customFormat="1" ht="26.1" customHeight="1">
      <c r="A13" s="143" t="s">
        <v>132</v>
      </c>
      <c r="B13" s="373" t="s">
        <v>133</v>
      </c>
      <c r="C13" s="373"/>
      <c r="D13" s="373"/>
      <c r="E13" s="373"/>
    </row>
    <row r="14" spans="1:8" s="123" customFormat="1" ht="11.25" customHeight="1">
      <c r="A14" s="125"/>
      <c r="B14" s="144"/>
      <c r="C14" s="144"/>
      <c r="D14" s="144"/>
      <c r="E14" s="144"/>
    </row>
    <row r="15" spans="1:8" s="123" customFormat="1" ht="26.1" customHeight="1">
      <c r="A15" s="142" t="s">
        <v>134</v>
      </c>
      <c r="B15" s="143" t="s">
        <v>135</v>
      </c>
    </row>
    <row r="16" spans="1:8" s="123" customFormat="1" ht="12.95" customHeight="1">
      <c r="A16" s="143" t="s">
        <v>136</v>
      </c>
    </row>
    <row r="17" spans="1:8" s="123" customFormat="1">
      <c r="A17" s="125"/>
    </row>
    <row r="18" spans="1:8" s="123" customFormat="1">
      <c r="A18" s="125" t="s">
        <v>137</v>
      </c>
      <c r="B18" s="125"/>
      <c r="C18" s="125"/>
      <c r="D18" s="125"/>
    </row>
    <row r="19" spans="1:8" s="123" customFormat="1">
      <c r="A19" s="125"/>
      <c r="B19" s="125"/>
      <c r="C19" s="125"/>
      <c r="D19" s="125"/>
    </row>
    <row r="20" spans="1:8" s="123" customFormat="1">
      <c r="A20" s="125"/>
      <c r="B20" s="125"/>
      <c r="C20" s="125"/>
      <c r="D20" s="125"/>
    </row>
    <row r="21" spans="1:8" s="123" customFormat="1">
      <c r="A21" s="126" t="s">
        <v>138</v>
      </c>
    </row>
    <row r="22" spans="1:8" s="123" customFormat="1">
      <c r="B22" s="374" t="s">
        <v>139</v>
      </c>
      <c r="C22" s="374"/>
      <c r="D22" s="374"/>
      <c r="E22" s="374"/>
      <c r="H22" s="127"/>
    </row>
    <row r="23" spans="1:8" s="123" customFormat="1">
      <c r="A23" s="128" t="s">
        <v>46</v>
      </c>
      <c r="B23" s="128" t="s">
        <v>47</v>
      </c>
      <c r="C23" s="129" t="s">
        <v>75</v>
      </c>
      <c r="D23" s="129" t="s">
        <v>76</v>
      </c>
      <c r="E23" s="129" t="s">
        <v>77</v>
      </c>
      <c r="H23" s="127"/>
    </row>
    <row r="24" spans="1:8" s="123" customFormat="1">
      <c r="A24" s="130" t="s">
        <v>140</v>
      </c>
      <c r="B24" s="131" t="s">
        <v>141</v>
      </c>
      <c r="C24" s="132">
        <v>461445934.67000002</v>
      </c>
      <c r="D24" s="129">
        <v>461445934.67000002</v>
      </c>
      <c r="E24" s="129">
        <v>0</v>
      </c>
      <c r="H24" s="127"/>
    </row>
    <row r="25" spans="1:8" s="123" customFormat="1">
      <c r="A25" s="130" t="s">
        <v>142</v>
      </c>
      <c r="B25" s="131" t="s">
        <v>143</v>
      </c>
      <c r="C25" s="132">
        <v>461445934.67000002</v>
      </c>
      <c r="D25" s="129">
        <v>363421653.42000002</v>
      </c>
      <c r="E25" s="129">
        <v>-98024281.25</v>
      </c>
      <c r="F25" s="127"/>
      <c r="H25" s="127"/>
    </row>
    <row r="26" spans="1:8" s="123" customFormat="1">
      <c r="A26" s="130" t="s">
        <v>144</v>
      </c>
      <c r="B26" s="131" t="s">
        <v>145</v>
      </c>
      <c r="C26" s="132">
        <v>0</v>
      </c>
      <c r="D26" s="129">
        <v>88984811.450000003</v>
      </c>
      <c r="E26" s="129">
        <v>88984811.450000003</v>
      </c>
      <c r="F26" s="127"/>
      <c r="H26" s="127"/>
    </row>
    <row r="27" spans="1:8" s="123" customFormat="1">
      <c r="A27" s="131" t="s">
        <v>146</v>
      </c>
      <c r="B27" s="131" t="s">
        <v>147</v>
      </c>
      <c r="C27" s="132">
        <v>0</v>
      </c>
      <c r="D27" s="129">
        <v>0</v>
      </c>
      <c r="E27" s="129">
        <v>0</v>
      </c>
      <c r="F27" s="127"/>
      <c r="H27" s="127"/>
    </row>
    <row r="28" spans="1:8" s="123" customFormat="1">
      <c r="A28" s="131" t="s">
        <v>148</v>
      </c>
      <c r="B28" s="131" t="s">
        <v>149</v>
      </c>
      <c r="C28" s="132">
        <v>0</v>
      </c>
      <c r="D28" s="129">
        <v>106455820.44</v>
      </c>
      <c r="E28" s="129">
        <v>106455820.44</v>
      </c>
      <c r="F28" s="127"/>
      <c r="H28" s="127"/>
    </row>
    <row r="29" spans="1:8" s="123" customFormat="1">
      <c r="A29" s="131" t="s">
        <v>150</v>
      </c>
      <c r="B29" s="131" t="s">
        <v>151</v>
      </c>
      <c r="C29" s="132">
        <v>461445934.67000002</v>
      </c>
      <c r="D29" s="129">
        <v>461445934.67000002</v>
      </c>
      <c r="E29" s="129">
        <v>0</v>
      </c>
      <c r="F29" s="127"/>
      <c r="H29" s="127"/>
    </row>
    <row r="30" spans="1:8" s="123" customFormat="1">
      <c r="A30" s="131" t="s">
        <v>152</v>
      </c>
      <c r="B30" s="131" t="s">
        <v>153</v>
      </c>
      <c r="C30" s="132">
        <v>461445934.67000002</v>
      </c>
      <c r="D30" s="129">
        <v>301037436.81</v>
      </c>
      <c r="E30" s="129">
        <v>-160408497.86000001</v>
      </c>
      <c r="F30" s="127"/>
      <c r="G30" s="127"/>
      <c r="H30" s="127"/>
    </row>
    <row r="31" spans="1:8" s="123" customFormat="1">
      <c r="A31" s="131" t="s">
        <v>154</v>
      </c>
      <c r="B31" s="131" t="s">
        <v>155</v>
      </c>
      <c r="C31" s="132">
        <v>0</v>
      </c>
      <c r="D31" s="129">
        <v>401530309.43000001</v>
      </c>
      <c r="E31" s="129">
        <v>401530309.43000001</v>
      </c>
      <c r="F31" s="127"/>
      <c r="G31" s="127"/>
      <c r="H31" s="127"/>
    </row>
    <row r="32" spans="1:8" s="123" customFormat="1">
      <c r="A32" s="131" t="s">
        <v>156</v>
      </c>
      <c r="B32" s="131" t="s">
        <v>157</v>
      </c>
      <c r="C32" s="132">
        <v>0</v>
      </c>
      <c r="D32" s="129">
        <v>110209202.08</v>
      </c>
      <c r="E32" s="129">
        <v>110209202.08</v>
      </c>
      <c r="F32" s="127"/>
      <c r="G32" s="127"/>
      <c r="H32" s="127"/>
    </row>
    <row r="33" spans="1:8" s="123" customFormat="1">
      <c r="A33" s="131" t="s">
        <v>158</v>
      </c>
      <c r="B33" s="131" t="s">
        <v>159</v>
      </c>
      <c r="C33" s="132">
        <v>0</v>
      </c>
      <c r="D33" s="129">
        <v>0</v>
      </c>
      <c r="E33" s="129">
        <v>0</v>
      </c>
      <c r="F33" s="127"/>
      <c r="G33" s="127"/>
      <c r="H33" s="127"/>
    </row>
    <row r="34" spans="1:8" s="123" customFormat="1">
      <c r="A34" s="131" t="s">
        <v>160</v>
      </c>
      <c r="B34" s="131" t="s">
        <v>161</v>
      </c>
      <c r="C34" s="132">
        <v>0</v>
      </c>
      <c r="D34" s="129">
        <v>1423340.39</v>
      </c>
      <c r="E34" s="129">
        <v>1423340.39</v>
      </c>
      <c r="F34" s="127"/>
      <c r="G34" s="127"/>
      <c r="H34" s="127"/>
    </row>
    <row r="35" spans="1:8" s="123" customFormat="1">
      <c r="A35" s="133" t="s">
        <v>162</v>
      </c>
      <c r="B35" s="133" t="s">
        <v>163</v>
      </c>
      <c r="C35" s="134">
        <v>0</v>
      </c>
      <c r="D35" s="128">
        <v>57207494.579999998</v>
      </c>
      <c r="E35" s="128">
        <v>57207494.579999998</v>
      </c>
      <c r="F35" s="127"/>
      <c r="G35" s="127"/>
      <c r="H35" s="127"/>
    </row>
    <row r="36" spans="1:8" s="123" customFormat="1">
      <c r="A36" s="135" t="s">
        <v>164</v>
      </c>
      <c r="B36" s="135" t="s">
        <v>164</v>
      </c>
      <c r="C36" s="129"/>
      <c r="D36" s="129"/>
      <c r="E36" s="129"/>
      <c r="F36" s="127"/>
      <c r="G36" s="127"/>
      <c r="H36" s="127"/>
    </row>
    <row r="37" spans="1:8" s="123" customFormat="1">
      <c r="B37" s="136" t="s">
        <v>165</v>
      </c>
      <c r="C37" s="137"/>
      <c r="D37" s="137"/>
      <c r="E37" s="137"/>
      <c r="F37" s="127"/>
      <c r="G37" s="127"/>
      <c r="H37" s="127"/>
    </row>
    <row r="38" spans="1:8" s="123" customFormat="1">
      <c r="B38" s="138"/>
      <c r="C38" s="139"/>
      <c r="D38" s="139"/>
      <c r="E38" s="139"/>
      <c r="F38" s="127"/>
      <c r="G38" s="127"/>
      <c r="H38" s="127"/>
    </row>
  </sheetData>
  <mergeCells count="5">
    <mergeCell ref="A5:E5"/>
    <mergeCell ref="B10:E10"/>
    <mergeCell ref="B22:E22"/>
    <mergeCell ref="B12:E12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24" sqref="P24"/>
    </sheetView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2"/>
  <sheetViews>
    <sheetView topLeftCell="A21" zoomScaleNormal="100" zoomScaleSheetLayoutView="90" workbookViewId="0">
      <selection activeCell="A39" sqref="A39:A41"/>
    </sheetView>
  </sheetViews>
  <sheetFormatPr baseColWidth="10" defaultRowHeight="11.25"/>
  <cols>
    <col min="1" max="1" width="20.7109375" style="19" customWidth="1"/>
    <col min="2" max="2" width="50.7109375" style="19" customWidth="1"/>
    <col min="3" max="3" width="17.7109375" style="21" customWidth="1"/>
    <col min="4" max="5" width="17.7109375" style="177" customWidth="1"/>
    <col min="6" max="6" width="14.7109375" style="19" customWidth="1"/>
    <col min="7" max="16384" width="11.42578125" style="19"/>
  </cols>
  <sheetData>
    <row r="1" spans="1:6" s="8" customFormat="1">
      <c r="A1" s="3" t="s">
        <v>43</v>
      </c>
      <c r="B1" s="3"/>
      <c r="C1" s="4"/>
      <c r="D1" s="5"/>
      <c r="E1" s="6"/>
      <c r="F1" s="7"/>
    </row>
    <row r="2" spans="1:6" s="8" customFormat="1">
      <c r="A2" s="3" t="s">
        <v>238</v>
      </c>
      <c r="B2" s="3"/>
      <c r="C2" s="4"/>
      <c r="D2" s="5"/>
      <c r="E2" s="6"/>
    </row>
    <row r="3" spans="1:6" s="8" customFormat="1">
      <c r="C3" s="9"/>
      <c r="D3" s="5"/>
      <c r="E3" s="6"/>
    </row>
    <row r="4" spans="1:6" s="8" customFormat="1">
      <c r="C4" s="9"/>
      <c r="D4" s="5"/>
      <c r="E4" s="6"/>
    </row>
    <row r="5" spans="1:6" s="8" customFormat="1" ht="11.25" customHeight="1">
      <c r="A5" s="10" t="s">
        <v>180</v>
      </c>
      <c r="B5" s="11"/>
      <c r="C5" s="9"/>
      <c r="D5" s="4"/>
      <c r="E5" s="12" t="s">
        <v>45</v>
      </c>
    </row>
    <row r="6" spans="1:6" s="8" customFormat="1">
      <c r="A6" s="13"/>
      <c r="B6" s="13"/>
      <c r="C6" s="14"/>
      <c r="D6" s="3"/>
      <c r="E6" s="4"/>
      <c r="F6" s="3"/>
    </row>
    <row r="7" spans="1:6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>
      <c r="A8" s="168" t="s">
        <v>363</v>
      </c>
      <c r="B8" s="168" t="s">
        <v>364</v>
      </c>
      <c r="C8" s="145">
        <v>-33390.019999999997</v>
      </c>
      <c r="D8" s="154"/>
      <c r="E8" s="145"/>
    </row>
    <row r="9" spans="1:6">
      <c r="A9" s="168"/>
      <c r="B9" s="168"/>
      <c r="C9" s="145"/>
      <c r="D9" s="154"/>
      <c r="E9" s="145"/>
    </row>
    <row r="10" spans="1:6">
      <c r="A10" s="168"/>
      <c r="B10" s="168"/>
      <c r="C10" s="145"/>
      <c r="D10" s="154"/>
      <c r="E10" s="145"/>
    </row>
    <row r="11" spans="1:6">
      <c r="A11" s="169"/>
      <c r="B11" s="169"/>
      <c r="C11" s="159"/>
      <c r="D11" s="154"/>
      <c r="E11" s="159"/>
    </row>
    <row r="12" spans="1:6">
      <c r="A12" s="170"/>
      <c r="B12" s="170" t="s">
        <v>262</v>
      </c>
      <c r="C12" s="20">
        <f>SUM(C8:C11)</f>
        <v>-33390.019999999997</v>
      </c>
      <c r="D12" s="153"/>
      <c r="E12" s="20"/>
    </row>
    <row r="13" spans="1:6">
      <c r="A13" s="171"/>
      <c r="B13" s="171"/>
      <c r="C13" s="172"/>
      <c r="D13" s="171"/>
      <c r="E13" s="172"/>
    </row>
    <row r="14" spans="1:6">
      <c r="A14" s="171"/>
      <c r="B14" s="171"/>
      <c r="C14" s="172"/>
      <c r="D14" s="171"/>
      <c r="E14" s="172"/>
    </row>
    <row r="15" spans="1:6" ht="11.25" customHeight="1">
      <c r="A15" s="10" t="s">
        <v>250</v>
      </c>
      <c r="B15" s="11"/>
      <c r="C15" s="22"/>
      <c r="D15" s="12" t="s">
        <v>45</v>
      </c>
    </row>
    <row r="16" spans="1:6">
      <c r="A16" s="8"/>
      <c r="B16" s="8"/>
      <c r="C16" s="9"/>
      <c r="D16" s="5"/>
      <c r="E16" s="6"/>
      <c r="F16" s="8"/>
    </row>
    <row r="17" spans="1:6" ht="15" customHeight="1">
      <c r="A17" s="15" t="s">
        <v>46</v>
      </c>
      <c r="B17" s="16" t="s">
        <v>47</v>
      </c>
      <c r="C17" s="17" t="s">
        <v>48</v>
      </c>
      <c r="D17" s="18" t="s">
        <v>49</v>
      </c>
      <c r="E17" s="24"/>
    </row>
    <row r="18" spans="1:6" ht="11.25" customHeight="1">
      <c r="A18" s="163"/>
      <c r="B18" s="173"/>
      <c r="C18" s="156"/>
      <c r="D18" s="145"/>
      <c r="E18" s="25"/>
    </row>
    <row r="19" spans="1:6" ht="11.25" customHeight="1">
      <c r="A19" s="163"/>
      <c r="B19" s="173"/>
      <c r="C19" s="156"/>
      <c r="D19" s="145"/>
      <c r="E19" s="25"/>
    </row>
    <row r="20" spans="1:6" ht="11.25" customHeight="1">
      <c r="A20" s="163"/>
      <c r="B20" s="173"/>
      <c r="C20" s="156"/>
      <c r="D20" s="145"/>
      <c r="E20" s="25"/>
    </row>
    <row r="21" spans="1:6" ht="11.25" customHeight="1">
      <c r="A21" s="163"/>
      <c r="B21" s="173"/>
      <c r="C21" s="156"/>
      <c r="D21" s="145"/>
      <c r="E21" s="25"/>
    </row>
    <row r="22" spans="1:6">
      <c r="A22" s="174"/>
      <c r="B22" s="174" t="s">
        <v>263</v>
      </c>
      <c r="C22" s="26">
        <f>SUM(C18:C21)</f>
        <v>0</v>
      </c>
      <c r="D22" s="155"/>
      <c r="E22" s="27"/>
    </row>
    <row r="23" spans="1:6">
      <c r="A23" s="167"/>
      <c r="B23" s="167"/>
      <c r="C23" s="175"/>
      <c r="D23" s="167"/>
      <c r="E23" s="175"/>
      <c r="F23" s="8"/>
    </row>
    <row r="24" spans="1:6">
      <c r="A24" s="167"/>
      <c r="B24" s="167"/>
      <c r="C24" s="175"/>
      <c r="D24" s="167"/>
      <c r="E24" s="175"/>
      <c r="F24" s="8"/>
    </row>
    <row r="25" spans="1:6" ht="11.25" customHeight="1">
      <c r="A25" s="10" t="s">
        <v>187</v>
      </c>
      <c r="B25" s="11"/>
      <c r="C25" s="22"/>
      <c r="D25" s="8"/>
      <c r="E25" s="12" t="s">
        <v>45</v>
      </c>
    </row>
    <row r="26" spans="1:6">
      <c r="A26" s="8"/>
      <c r="B26" s="8"/>
      <c r="C26" s="9"/>
      <c r="D26" s="8"/>
      <c r="E26" s="9"/>
      <c r="F26" s="8"/>
    </row>
    <row r="27" spans="1:6" ht="15" customHeight="1">
      <c r="A27" s="15" t="s">
        <v>46</v>
      </c>
      <c r="B27" s="16" t="s">
        <v>47</v>
      </c>
      <c r="C27" s="17" t="s">
        <v>48</v>
      </c>
      <c r="D27" s="18" t="s">
        <v>49</v>
      </c>
      <c r="E27" s="17" t="s">
        <v>50</v>
      </c>
      <c r="F27" s="28"/>
    </row>
    <row r="28" spans="1:6">
      <c r="A28" s="163"/>
      <c r="B28" s="173"/>
      <c r="C28" s="156"/>
      <c r="D28" s="156"/>
      <c r="E28" s="145"/>
      <c r="F28" s="25"/>
    </row>
    <row r="29" spans="1:6">
      <c r="A29" s="163"/>
      <c r="B29" s="173"/>
      <c r="C29" s="156"/>
      <c r="D29" s="156"/>
      <c r="E29" s="145"/>
      <c r="F29" s="25"/>
    </row>
    <row r="30" spans="1:6">
      <c r="A30" s="163"/>
      <c r="B30" s="173"/>
      <c r="C30" s="156"/>
      <c r="D30" s="156"/>
      <c r="E30" s="145"/>
      <c r="F30" s="25"/>
    </row>
    <row r="31" spans="1:6">
      <c r="A31" s="163"/>
      <c r="B31" s="173"/>
      <c r="C31" s="156"/>
      <c r="D31" s="156"/>
      <c r="E31" s="145"/>
      <c r="F31" s="25"/>
    </row>
    <row r="32" spans="1:6">
      <c r="A32" s="174"/>
      <c r="B32" s="174" t="s">
        <v>264</v>
      </c>
      <c r="C32" s="26">
        <f>SUM(C28:C31)</f>
        <v>0</v>
      </c>
      <c r="D32" s="157"/>
      <c r="E32" s="20"/>
      <c r="F32" s="27"/>
    </row>
    <row r="33" spans="1:6">
      <c r="A33" s="167"/>
      <c r="B33" s="167"/>
      <c r="C33" s="175"/>
      <c r="D33" s="167"/>
      <c r="E33" s="175"/>
      <c r="F33" s="8"/>
    </row>
    <row r="34" spans="1:6">
      <c r="A34" s="167"/>
      <c r="B34" s="167"/>
      <c r="C34" s="175"/>
      <c r="D34" s="167"/>
      <c r="E34" s="175"/>
      <c r="F34" s="8"/>
    </row>
    <row r="35" spans="1:6" ht="11.25" customHeight="1">
      <c r="A35" s="10" t="s">
        <v>188</v>
      </c>
      <c r="B35" s="11"/>
      <c r="C35" s="22"/>
      <c r="D35" s="8"/>
      <c r="E35" s="12" t="s">
        <v>45</v>
      </c>
    </row>
    <row r="36" spans="1:6">
      <c r="A36" s="8"/>
      <c r="B36" s="8"/>
      <c r="C36" s="9"/>
      <c r="D36" s="8"/>
      <c r="E36" s="9"/>
      <c r="F36" s="8"/>
    </row>
    <row r="37" spans="1:6" ht="15" customHeight="1">
      <c r="A37" s="15" t="s">
        <v>46</v>
      </c>
      <c r="B37" s="16" t="s">
        <v>47</v>
      </c>
      <c r="C37" s="17" t="s">
        <v>48</v>
      </c>
      <c r="D37" s="18" t="s">
        <v>49</v>
      </c>
      <c r="E37" s="17" t="s">
        <v>50</v>
      </c>
      <c r="F37" s="28"/>
    </row>
    <row r="38" spans="1:6">
      <c r="A38" s="168"/>
      <c r="B38" s="168"/>
      <c r="C38" s="145"/>
      <c r="D38" s="145"/>
      <c r="E38" s="145"/>
      <c r="F38" s="25"/>
    </row>
    <row r="39" spans="1:6">
      <c r="A39" s="168"/>
      <c r="B39" s="168"/>
      <c r="C39" s="145"/>
      <c r="D39" s="145"/>
      <c r="E39" s="145"/>
      <c r="F39" s="25"/>
    </row>
    <row r="40" spans="1:6">
      <c r="A40" s="168"/>
      <c r="B40" s="168"/>
      <c r="C40" s="145"/>
      <c r="D40" s="145"/>
      <c r="E40" s="145"/>
      <c r="F40" s="25"/>
    </row>
    <row r="41" spans="1:6">
      <c r="A41" s="168"/>
      <c r="B41" s="168"/>
      <c r="C41" s="145"/>
      <c r="D41" s="145"/>
      <c r="E41" s="145"/>
      <c r="F41" s="25"/>
    </row>
    <row r="42" spans="1:6">
      <c r="A42" s="176"/>
      <c r="B42" s="176" t="s">
        <v>265</v>
      </c>
      <c r="C42" s="30">
        <f>SUM(C38:C41)</f>
        <v>0</v>
      </c>
      <c r="D42" s="158"/>
      <c r="E42" s="31"/>
      <c r="F42" s="27"/>
    </row>
  </sheetData>
  <dataValidations count="6">
    <dataValidation allowBlank="1" showInputMessage="1" showErrorMessage="1" prompt="En los casos en que la inversión se localice en dos o mas tipos de instrumentos, se detallará cada una de ellas y el importe invertido." sqref="E37 E27 E7"/>
    <dataValidation allowBlank="1" showInputMessage="1" showErrorMessage="1" prompt="Especificar el tipo de instrumento de inversión: Bondes, Petrobonos, Cetes, Mesa de dinero, etc." sqref="D37 D27 D7 D17"/>
    <dataValidation allowBlank="1" showInputMessage="1" showErrorMessage="1" prompt="Corresponde al nombre o descripción de la cuenta de acuerdo al Plan de Cuentas emitido por el CONAC." sqref="B37 B27 B7 B17"/>
    <dataValidation allowBlank="1" showInputMessage="1" showErrorMessage="1" prompt="Saldo final de la Cuenta Pública presentada y en su caso, el importe debe corresponder a la suma de la columna de monto parcial ( trimestral: 1er, 2do, 3ro. o 4to.)." sqref="C37 C27 C7"/>
    <dataValidation allowBlank="1" showInputMessage="1" showErrorMessage="1" prompt="Corresponde al número de la cuenta de acuerdo al Plan de Cuentas emitido por el CONAC." sqref="A37 A27 A7 A17"/>
    <dataValidation allowBlank="1" showInputMessage="1" showErrorMessage="1" prompt="Saldo final de la Cuenta Pública presentada (trimestral: 1er, 2do, 3ro. o 4to.)." sqref="C17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"/>
  <sheetViews>
    <sheetView zoomScaleNormal="100" zoomScaleSheetLayoutView="100" workbookViewId="0">
      <selection activeCell="F30" sqref="F30"/>
    </sheetView>
  </sheetViews>
  <sheetFormatPr baseColWidth="10" defaultRowHeight="11.25"/>
  <cols>
    <col min="1" max="1" width="10.5703125" style="8" customWidth="1"/>
    <col min="2" max="2" width="29.42578125" style="8" customWidth="1"/>
    <col min="3" max="3" width="13.42578125" style="9" customWidth="1"/>
    <col min="4" max="4" width="13.7109375" style="9" customWidth="1"/>
    <col min="5" max="5" width="13.5703125" style="9" customWidth="1"/>
    <col min="6" max="6" width="11.140625" style="9" customWidth="1"/>
    <col min="7" max="7" width="17.7109375" style="9" customWidth="1"/>
    <col min="8" max="9" width="11.42578125" style="8" customWidth="1"/>
    <col min="10" max="16384" width="11.42578125" style="8"/>
  </cols>
  <sheetData>
    <row r="1" spans="1:9">
      <c r="A1" s="3" t="s">
        <v>43</v>
      </c>
      <c r="B1" s="3"/>
      <c r="G1" s="32"/>
    </row>
    <row r="2" spans="1:9">
      <c r="A2" s="3" t="s">
        <v>238</v>
      </c>
      <c r="B2" s="3"/>
      <c r="C2" s="21"/>
      <c r="D2" s="21"/>
    </row>
    <row r="3" spans="1:9">
      <c r="B3" s="3"/>
      <c r="C3" s="21"/>
      <c r="D3" s="21"/>
    </row>
    <row r="5" spans="1:9" s="35" customFormat="1" ht="11.25" customHeight="1">
      <c r="A5" s="33" t="s">
        <v>181</v>
      </c>
      <c r="B5" s="33"/>
      <c r="C5" s="34"/>
      <c r="D5" s="34"/>
      <c r="E5" s="9"/>
      <c r="F5" s="9"/>
      <c r="G5" s="271" t="s">
        <v>51</v>
      </c>
    </row>
    <row r="6" spans="1:9">
      <c r="A6" s="13"/>
      <c r="B6" s="13"/>
      <c r="C6" s="4"/>
      <c r="D6" s="4"/>
      <c r="E6" s="4"/>
      <c r="F6" s="4"/>
      <c r="G6" s="4"/>
    </row>
    <row r="7" spans="1:9" ht="15" customHeight="1">
      <c r="A7" s="15" t="s">
        <v>46</v>
      </c>
      <c r="B7" s="16" t="s">
        <v>47</v>
      </c>
      <c r="C7" s="295" t="s">
        <v>48</v>
      </c>
      <c r="D7" s="324">
        <v>2015</v>
      </c>
      <c r="E7" s="295" t="s">
        <v>246</v>
      </c>
      <c r="F7" s="295" t="s">
        <v>197</v>
      </c>
      <c r="G7" s="36" t="s">
        <v>52</v>
      </c>
    </row>
    <row r="8" spans="1:9">
      <c r="A8" s="349" t="s">
        <v>365</v>
      </c>
      <c r="B8" s="163" t="s">
        <v>366</v>
      </c>
      <c r="C8" s="178">
        <v>7640471.96</v>
      </c>
      <c r="D8" s="178">
        <v>5947670.4800000004</v>
      </c>
      <c r="E8" s="178">
        <v>6794786.2800000003</v>
      </c>
      <c r="F8" s="178">
        <v>0</v>
      </c>
      <c r="G8" s="178">
        <v>0</v>
      </c>
    </row>
    <row r="9" spans="1:9">
      <c r="A9" s="349" t="s">
        <v>367</v>
      </c>
      <c r="B9" s="163" t="s">
        <v>368</v>
      </c>
      <c r="C9" s="178">
        <v>29770419.59</v>
      </c>
      <c r="D9" s="178">
        <v>24950467.16</v>
      </c>
      <c r="E9" s="178">
        <v>20244628.27</v>
      </c>
      <c r="F9" s="178">
        <v>0</v>
      </c>
      <c r="G9" s="178">
        <v>0</v>
      </c>
    </row>
    <row r="10" spans="1:9">
      <c r="A10" s="163"/>
      <c r="B10" s="163"/>
      <c r="C10" s="178"/>
      <c r="D10" s="178"/>
      <c r="E10" s="178"/>
      <c r="F10" s="178"/>
      <c r="G10" s="178"/>
      <c r="I10" s="37"/>
    </row>
    <row r="11" spans="1:9">
      <c r="A11" s="165"/>
      <c r="B11" s="165" t="s">
        <v>266</v>
      </c>
      <c r="C11" s="179">
        <f>SUM(C8:C10)</f>
        <v>37410891.549999997</v>
      </c>
      <c r="D11" s="179">
        <f>SUM(D8:D10)</f>
        <v>30898137.640000001</v>
      </c>
      <c r="E11" s="179">
        <f>SUM(E8:E10)</f>
        <v>27039414.550000001</v>
      </c>
      <c r="F11" s="179">
        <f>SUM(F8:F10)</f>
        <v>0</v>
      </c>
      <c r="G11" s="179">
        <f>SUM(G8:G10)</f>
        <v>0</v>
      </c>
    </row>
    <row r="12" spans="1:9">
      <c r="A12" s="167"/>
      <c r="B12" s="167"/>
      <c r="C12" s="175"/>
      <c r="D12" s="175"/>
      <c r="E12" s="175"/>
      <c r="F12" s="175"/>
      <c r="G12" s="175"/>
    </row>
    <row r="13" spans="1:9">
      <c r="A13" s="167"/>
      <c r="B13" s="167"/>
      <c r="C13" s="175"/>
      <c r="D13" s="175"/>
      <c r="E13" s="175"/>
      <c r="F13" s="175"/>
      <c r="G13" s="175"/>
    </row>
    <row r="14" spans="1:9" s="35" customFormat="1" ht="11.25" customHeight="1">
      <c r="A14" s="33" t="s">
        <v>189</v>
      </c>
      <c r="B14" s="33"/>
      <c r="C14" s="34"/>
      <c r="D14" s="34"/>
      <c r="E14" s="9"/>
      <c r="F14" s="9"/>
      <c r="G14" s="271" t="s">
        <v>51</v>
      </c>
    </row>
    <row r="15" spans="1:9">
      <c r="A15" s="13"/>
      <c r="B15" s="13"/>
      <c r="C15" s="4"/>
      <c r="D15" s="4"/>
      <c r="E15" s="4"/>
      <c r="F15" s="4"/>
      <c r="G15" s="4"/>
    </row>
    <row r="16" spans="1:9" ht="15" customHeight="1">
      <c r="A16" s="15" t="s">
        <v>46</v>
      </c>
      <c r="B16" s="16" t="s">
        <v>47</v>
      </c>
      <c r="C16" s="295" t="s">
        <v>48</v>
      </c>
      <c r="D16" s="324">
        <v>2015</v>
      </c>
      <c r="E16" s="295" t="s">
        <v>246</v>
      </c>
      <c r="F16" s="295" t="s">
        <v>197</v>
      </c>
      <c r="G16" s="36" t="s">
        <v>52</v>
      </c>
    </row>
    <row r="17" spans="1:7">
      <c r="A17" s="349" t="s">
        <v>369</v>
      </c>
      <c r="B17" s="163" t="s">
        <v>370</v>
      </c>
      <c r="C17" s="178">
        <v>10112.06</v>
      </c>
      <c r="D17" s="178">
        <v>1715.42</v>
      </c>
      <c r="E17" s="178">
        <v>537.1</v>
      </c>
      <c r="F17" s="178">
        <v>0</v>
      </c>
      <c r="G17" s="178">
        <v>0</v>
      </c>
    </row>
    <row r="18" spans="1:7">
      <c r="A18" s="163"/>
      <c r="B18" s="163"/>
      <c r="C18" s="178"/>
      <c r="D18" s="178"/>
      <c r="E18" s="178"/>
      <c r="F18" s="178"/>
      <c r="G18" s="178"/>
    </row>
    <row r="19" spans="1:7">
      <c r="A19" s="163"/>
      <c r="B19" s="163"/>
      <c r="C19" s="178"/>
      <c r="D19" s="178"/>
      <c r="E19" s="178"/>
      <c r="F19" s="178"/>
      <c r="G19" s="178"/>
    </row>
    <row r="20" spans="1:7">
      <c r="A20" s="165"/>
      <c r="B20" s="165" t="s">
        <v>267</v>
      </c>
      <c r="C20" s="179">
        <f>SUM(C17:C19)</f>
        <v>10112.06</v>
      </c>
      <c r="D20" s="179">
        <f>SUM(D17:D19)</f>
        <v>1715.42</v>
      </c>
      <c r="E20" s="179">
        <f>SUM(E17:E19)</f>
        <v>537.1</v>
      </c>
      <c r="F20" s="179">
        <f>SUM(F17:F19)</f>
        <v>0</v>
      </c>
      <c r="G20" s="179">
        <f>SUM(G17:G19)</f>
        <v>0</v>
      </c>
    </row>
  </sheetData>
  <dataValidations count="7">
    <dataValidation allowBlank="1" showInputMessage="1" showErrorMessage="1" prompt="Saldo final al 31 de diciembre de 2012." sqref="G16 G7"/>
    <dataValidation allowBlank="1" showInputMessage="1" showErrorMessage="1" prompt="Corresponde al nombre o descripción de la cuenta de acuerdo al Plan de Cuentas emitido por el CONAC." sqref="B16 B7"/>
    <dataValidation allowBlank="1" showInputMessage="1" showErrorMessage="1" prompt="Saldo final al 31 de diciembre de 2013." sqref="F16 F7"/>
    <dataValidation allowBlank="1" showInputMessage="1" showErrorMessage="1" prompt="Saldo final al 31 de diciembre de 2014." sqref="E16 E7"/>
    <dataValidation allowBlank="1" showInputMessage="1" showErrorMessage="1" prompt="Saldo final de la Cuenta Pública presentada (trimestral: 1er, 2do, 3ro. o 4to.)." sqref="C16 C7"/>
    <dataValidation allowBlank="1" showInputMessage="1" showErrorMessage="1" prompt="Saldo final al 31 de diciembre de 2015." sqref="D16 D7"/>
    <dataValidation allowBlank="1" showInputMessage="1" showErrorMessage="1" prompt="Corresponde al número de la cuenta de acuerdo al Plan de Cuentas emitido por el CONAC." sqref="A16 A7"/>
  </dataValidations>
  <pageMargins left="0.7" right="0.7" top="0.75" bottom="0.75" header="0.3" footer="0.3"/>
  <pageSetup scale="72" orientation="portrait" r:id="rId1"/>
  <ignoredErrors>
    <ignoredError sqref="E16:G16 G7 E7:F7" numberStoredAsText="1"/>
    <ignoredError sqref="D12:D16 D18:D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K245"/>
  <sheetViews>
    <sheetView zoomScaleNormal="100" zoomScaleSheetLayoutView="100" workbookViewId="0">
      <selection activeCell="L142" sqref="L142"/>
    </sheetView>
  </sheetViews>
  <sheetFormatPr baseColWidth="10" defaultRowHeight="11.25"/>
  <cols>
    <col min="1" max="1" width="14" style="8" customWidth="1"/>
    <col min="2" max="2" width="43.140625" style="8" customWidth="1"/>
    <col min="3" max="4" width="17.7109375" style="9" customWidth="1"/>
    <col min="5" max="5" width="17.7109375" style="9" hidden="1" customWidth="1"/>
    <col min="6" max="6" width="15.5703125" style="9" customWidth="1"/>
    <col min="7" max="7" width="17.7109375" style="9" hidden="1" customWidth="1"/>
    <col min="8" max="8" width="18.7109375" style="8" hidden="1" customWidth="1"/>
    <col min="9" max="9" width="18.7109375" style="8" customWidth="1"/>
    <col min="10" max="10" width="11.42578125" style="8" customWidth="1"/>
    <col min="11" max="16384" width="11.42578125" style="8"/>
  </cols>
  <sheetData>
    <row r="1" spans="1:10">
      <c r="A1" s="3" t="s">
        <v>43</v>
      </c>
      <c r="B1" s="3"/>
      <c r="I1" s="7"/>
    </row>
    <row r="2" spans="1:10">
      <c r="A2" s="3" t="s">
        <v>238</v>
      </c>
      <c r="B2" s="3"/>
    </row>
    <row r="3" spans="1:10">
      <c r="J3" s="19"/>
    </row>
    <row r="4" spans="1:10">
      <c r="J4" s="19"/>
    </row>
    <row r="5" spans="1:10" ht="11.25" customHeight="1">
      <c r="A5" s="10" t="s">
        <v>182</v>
      </c>
      <c r="B5" s="11"/>
      <c r="E5" s="38"/>
      <c r="F5" s="38"/>
      <c r="I5" s="54" t="s">
        <v>53</v>
      </c>
    </row>
    <row r="6" spans="1:10">
      <c r="A6" s="39"/>
      <c r="B6" s="39"/>
      <c r="C6" s="38"/>
      <c r="D6" s="38"/>
      <c r="E6" s="38"/>
      <c r="F6" s="38"/>
    </row>
    <row r="7" spans="1:10" ht="15" customHeight="1">
      <c r="A7" s="15" t="s">
        <v>46</v>
      </c>
      <c r="B7" s="16" t="s">
        <v>47</v>
      </c>
      <c r="C7" s="40" t="s">
        <v>54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  <c r="I7" s="16" t="s">
        <v>60</v>
      </c>
    </row>
    <row r="8" spans="1:10">
      <c r="A8" s="350" t="s">
        <v>371</v>
      </c>
      <c r="B8" s="180" t="s">
        <v>372</v>
      </c>
      <c r="C8" s="145">
        <v>20470</v>
      </c>
      <c r="D8" s="146">
        <v>20470</v>
      </c>
      <c r="E8" s="146"/>
      <c r="F8" s="146">
        <v>20470</v>
      </c>
      <c r="G8" s="146"/>
      <c r="H8" s="151"/>
      <c r="I8" s="152"/>
    </row>
    <row r="9" spans="1:10">
      <c r="A9" s="350" t="s">
        <v>373</v>
      </c>
      <c r="B9" s="180" t="s">
        <v>374</v>
      </c>
      <c r="C9" s="148">
        <v>2000</v>
      </c>
      <c r="D9" s="146">
        <v>2000</v>
      </c>
      <c r="E9" s="146"/>
      <c r="F9" s="146"/>
      <c r="G9" s="147"/>
      <c r="H9" s="151"/>
      <c r="I9" s="152"/>
    </row>
    <row r="10" spans="1:10" s="286" customFormat="1">
      <c r="A10" s="350" t="s">
        <v>375</v>
      </c>
      <c r="B10" s="180" t="s">
        <v>376</v>
      </c>
      <c r="C10" s="148">
        <v>47040.01</v>
      </c>
      <c r="D10" s="146">
        <v>47040.01</v>
      </c>
      <c r="E10" s="146"/>
      <c r="F10" s="146"/>
      <c r="G10" s="147"/>
      <c r="H10" s="151"/>
      <c r="I10" s="152"/>
    </row>
    <row r="11" spans="1:10">
      <c r="A11" s="350" t="s">
        <v>377</v>
      </c>
      <c r="B11" s="180" t="s">
        <v>378</v>
      </c>
      <c r="C11" s="148">
        <v>1893</v>
      </c>
      <c r="D11" s="146">
        <v>1893</v>
      </c>
      <c r="E11" s="146"/>
      <c r="F11" s="146"/>
      <c r="G11" s="147"/>
      <c r="H11" s="151"/>
      <c r="I11" s="152"/>
    </row>
    <row r="12" spans="1:10" s="294" customFormat="1">
      <c r="A12" s="350" t="s">
        <v>379</v>
      </c>
      <c r="B12" s="173" t="s">
        <v>380</v>
      </c>
      <c r="C12" s="148">
        <v>50000</v>
      </c>
      <c r="D12" s="146">
        <v>50000</v>
      </c>
      <c r="E12" s="146"/>
      <c r="F12" s="146"/>
      <c r="G12" s="146"/>
      <c r="H12" s="151"/>
      <c r="I12" s="152"/>
    </row>
    <row r="13" spans="1:10" s="294" customFormat="1">
      <c r="A13" s="350" t="s">
        <v>381</v>
      </c>
      <c r="B13" s="173" t="s">
        <v>382</v>
      </c>
      <c r="C13" s="148">
        <v>1000</v>
      </c>
      <c r="D13" s="146">
        <v>1000</v>
      </c>
      <c r="E13" s="146"/>
      <c r="F13" s="146"/>
      <c r="G13" s="146"/>
      <c r="H13" s="151"/>
      <c r="I13" s="152"/>
    </row>
    <row r="14" spans="1:10" s="294" customFormat="1">
      <c r="A14" s="350" t="s">
        <v>383</v>
      </c>
      <c r="B14" s="173" t="s">
        <v>384</v>
      </c>
      <c r="C14" s="148">
        <v>1000</v>
      </c>
      <c r="D14" s="146">
        <v>1000</v>
      </c>
      <c r="E14" s="146"/>
      <c r="F14" s="146"/>
      <c r="G14" s="146"/>
      <c r="H14" s="151"/>
      <c r="I14" s="152"/>
    </row>
    <row r="15" spans="1:10" s="294" customFormat="1">
      <c r="A15" s="350" t="s">
        <v>385</v>
      </c>
      <c r="B15" s="173" t="s">
        <v>386</v>
      </c>
      <c r="C15" s="148">
        <v>15000</v>
      </c>
      <c r="D15" s="146">
        <v>15000</v>
      </c>
      <c r="E15" s="146"/>
      <c r="F15" s="146"/>
      <c r="G15" s="146"/>
      <c r="H15" s="151"/>
      <c r="I15" s="152"/>
    </row>
    <row r="16" spans="1:10" s="294" customFormat="1">
      <c r="A16" s="350" t="s">
        <v>387</v>
      </c>
      <c r="B16" s="173" t="s">
        <v>388</v>
      </c>
      <c r="C16" s="148">
        <v>3500</v>
      </c>
      <c r="D16" s="146">
        <v>3500</v>
      </c>
      <c r="E16" s="146"/>
      <c r="F16" s="146"/>
      <c r="G16" s="146"/>
      <c r="H16" s="151"/>
      <c r="I16" s="152"/>
    </row>
    <row r="17" spans="1:9" s="294" customFormat="1">
      <c r="A17" s="350" t="s">
        <v>389</v>
      </c>
      <c r="B17" s="173" t="s">
        <v>390</v>
      </c>
      <c r="C17" s="148">
        <v>1000</v>
      </c>
      <c r="D17" s="146">
        <v>1000</v>
      </c>
      <c r="E17" s="146"/>
      <c r="F17" s="146"/>
      <c r="G17" s="146"/>
      <c r="H17" s="151"/>
      <c r="I17" s="152"/>
    </row>
    <row r="18" spans="1:9" s="294" customFormat="1">
      <c r="A18" s="350" t="s">
        <v>391</v>
      </c>
      <c r="B18" s="173" t="s">
        <v>392</v>
      </c>
      <c r="C18" s="148">
        <v>147000</v>
      </c>
      <c r="D18" s="146">
        <v>147000</v>
      </c>
      <c r="E18" s="146"/>
      <c r="F18" s="146"/>
      <c r="G18" s="146"/>
      <c r="H18" s="151"/>
      <c r="I18" s="152"/>
    </row>
    <row r="19" spans="1:9" s="294" customFormat="1">
      <c r="A19" s="350" t="s">
        <v>393</v>
      </c>
      <c r="B19" s="173" t="s">
        <v>394</v>
      </c>
      <c r="C19" s="148">
        <v>20520</v>
      </c>
      <c r="D19" s="146">
        <v>20520</v>
      </c>
      <c r="E19" s="146"/>
      <c r="F19" s="146"/>
      <c r="G19" s="146"/>
      <c r="H19" s="151"/>
      <c r="I19" s="152"/>
    </row>
    <row r="20" spans="1:9" s="294" customFormat="1">
      <c r="A20" s="350" t="s">
        <v>395</v>
      </c>
      <c r="B20" s="173" t="s">
        <v>396</v>
      </c>
      <c r="C20" s="148">
        <v>5080</v>
      </c>
      <c r="D20" s="146">
        <v>5080</v>
      </c>
      <c r="E20" s="146"/>
      <c r="F20" s="146"/>
      <c r="G20" s="146"/>
      <c r="H20" s="151"/>
      <c r="I20" s="152"/>
    </row>
    <row r="21" spans="1:9" s="294" customFormat="1">
      <c r="A21" s="350" t="s">
        <v>397</v>
      </c>
      <c r="B21" s="173" t="s">
        <v>398</v>
      </c>
      <c r="C21" s="148">
        <v>1000</v>
      </c>
      <c r="D21" s="146">
        <v>1000</v>
      </c>
      <c r="E21" s="146"/>
      <c r="F21" s="146"/>
      <c r="G21" s="146"/>
      <c r="H21" s="151"/>
      <c r="I21" s="152"/>
    </row>
    <row r="22" spans="1:9" s="294" customFormat="1">
      <c r="A22" s="350" t="s">
        <v>399</v>
      </c>
      <c r="B22" s="173" t="s">
        <v>400</v>
      </c>
      <c r="C22" s="148">
        <v>17000</v>
      </c>
      <c r="D22" s="146">
        <v>17000</v>
      </c>
      <c r="E22" s="146"/>
      <c r="F22" s="146"/>
      <c r="G22" s="146"/>
      <c r="H22" s="151"/>
      <c r="I22" s="152"/>
    </row>
    <row r="23" spans="1:9" s="294" customFormat="1">
      <c r="A23" s="350" t="s">
        <v>401</v>
      </c>
      <c r="B23" s="173" t="s">
        <v>402</v>
      </c>
      <c r="C23" s="148">
        <v>1440</v>
      </c>
      <c r="D23" s="146">
        <v>1440</v>
      </c>
      <c r="E23" s="146"/>
      <c r="F23" s="146"/>
      <c r="G23" s="146"/>
      <c r="H23" s="151"/>
      <c r="I23" s="152"/>
    </row>
    <row r="24" spans="1:9" s="294" customFormat="1">
      <c r="A24" s="350" t="s">
        <v>403</v>
      </c>
      <c r="B24" s="173" t="s">
        <v>404</v>
      </c>
      <c r="C24" s="148">
        <v>1500</v>
      </c>
      <c r="D24" s="146">
        <v>1500</v>
      </c>
      <c r="E24" s="146"/>
      <c r="F24" s="146"/>
      <c r="G24" s="146"/>
      <c r="H24" s="151"/>
      <c r="I24" s="152"/>
    </row>
    <row r="25" spans="1:9" s="294" customFormat="1">
      <c r="A25" s="350" t="s">
        <v>405</v>
      </c>
      <c r="B25" s="173" t="s">
        <v>406</v>
      </c>
      <c r="C25" s="148">
        <v>711054</v>
      </c>
      <c r="D25" s="146">
        <v>711054</v>
      </c>
      <c r="E25" s="146"/>
      <c r="F25" s="146">
        <v>711054</v>
      </c>
      <c r="G25" s="146"/>
      <c r="H25" s="151"/>
      <c r="I25" s="152"/>
    </row>
    <row r="26" spans="1:9" s="294" customFormat="1">
      <c r="A26" s="350" t="s">
        <v>407</v>
      </c>
      <c r="B26" s="173" t="s">
        <v>408</v>
      </c>
      <c r="C26" s="148">
        <v>10377452.25</v>
      </c>
      <c r="D26" s="146">
        <v>10377452.25</v>
      </c>
      <c r="E26" s="146"/>
      <c r="F26" s="146">
        <v>10377452.25</v>
      </c>
      <c r="G26" s="146"/>
      <c r="H26" s="151"/>
      <c r="I26" s="152"/>
    </row>
    <row r="27" spans="1:9" s="294" customFormat="1">
      <c r="A27" s="350" t="s">
        <v>409</v>
      </c>
      <c r="B27" s="173" t="s">
        <v>410</v>
      </c>
      <c r="C27" s="148">
        <v>32857643.530000001</v>
      </c>
      <c r="D27" s="146">
        <v>32857643.530000001</v>
      </c>
      <c r="E27" s="146"/>
      <c r="F27" s="146">
        <v>32857643.530000001</v>
      </c>
      <c r="G27" s="146"/>
      <c r="H27" s="151"/>
      <c r="I27" s="152"/>
    </row>
    <row r="28" spans="1:9" s="294" customFormat="1">
      <c r="A28" s="350" t="s">
        <v>411</v>
      </c>
      <c r="B28" s="173" t="s">
        <v>412</v>
      </c>
      <c r="C28" s="148">
        <v>84009.39</v>
      </c>
      <c r="D28" s="146">
        <v>84009.39</v>
      </c>
      <c r="E28" s="146"/>
      <c r="F28" s="146">
        <v>84009.39</v>
      </c>
      <c r="G28" s="146"/>
      <c r="H28" s="151"/>
      <c r="I28" s="152"/>
    </row>
    <row r="29" spans="1:9" s="294" customFormat="1">
      <c r="A29" s="350" t="s">
        <v>413</v>
      </c>
      <c r="B29" s="173" t="s">
        <v>414</v>
      </c>
      <c r="C29" s="148">
        <v>7790.2</v>
      </c>
      <c r="D29" s="146">
        <v>7790.2</v>
      </c>
      <c r="E29" s="146"/>
      <c r="F29" s="146">
        <v>7790.2</v>
      </c>
      <c r="G29" s="146"/>
      <c r="H29" s="151"/>
      <c r="I29" s="152"/>
    </row>
    <row r="30" spans="1:9" s="294" customFormat="1" ht="22.5">
      <c r="A30" s="350" t="s">
        <v>415</v>
      </c>
      <c r="B30" s="173" t="s">
        <v>416</v>
      </c>
      <c r="C30" s="148">
        <v>3774.79</v>
      </c>
      <c r="D30" s="146">
        <v>3774.79</v>
      </c>
      <c r="E30" s="146"/>
      <c r="F30" s="146">
        <v>3774.79</v>
      </c>
      <c r="G30" s="146"/>
      <c r="H30" s="151"/>
      <c r="I30" s="152"/>
    </row>
    <row r="31" spans="1:9" s="294" customFormat="1">
      <c r="A31" s="350" t="s">
        <v>417</v>
      </c>
      <c r="B31" s="173" t="s">
        <v>418</v>
      </c>
      <c r="C31" s="148">
        <v>1475.29</v>
      </c>
      <c r="D31" s="146">
        <v>1475.29</v>
      </c>
      <c r="E31" s="146"/>
      <c r="F31" s="146">
        <v>1475.29</v>
      </c>
      <c r="G31" s="146"/>
      <c r="H31" s="151"/>
      <c r="I31" s="152"/>
    </row>
    <row r="32" spans="1:9" s="294" customFormat="1">
      <c r="A32" s="350" t="s">
        <v>419</v>
      </c>
      <c r="B32" s="173" t="s">
        <v>420</v>
      </c>
      <c r="C32" s="148">
        <v>8100</v>
      </c>
      <c r="D32" s="146">
        <v>8100</v>
      </c>
      <c r="E32" s="146"/>
      <c r="F32" s="146">
        <v>8100</v>
      </c>
      <c r="G32" s="146"/>
      <c r="H32" s="151"/>
      <c r="I32" s="152"/>
    </row>
    <row r="33" spans="1:9" s="294" customFormat="1">
      <c r="A33" s="350" t="s">
        <v>421</v>
      </c>
      <c r="B33" s="173" t="s">
        <v>422</v>
      </c>
      <c r="C33" s="148">
        <v>421.65</v>
      </c>
      <c r="D33" s="146">
        <v>421.65</v>
      </c>
      <c r="E33" s="146"/>
      <c r="F33" s="146">
        <v>421.65</v>
      </c>
      <c r="G33" s="146"/>
      <c r="H33" s="151"/>
      <c r="I33" s="152"/>
    </row>
    <row r="34" spans="1:9" s="294" customFormat="1">
      <c r="A34" s="350" t="s">
        <v>423</v>
      </c>
      <c r="B34" s="173" t="s">
        <v>424</v>
      </c>
      <c r="C34" s="148">
        <v>6730.79</v>
      </c>
      <c r="D34" s="146">
        <v>6730.79</v>
      </c>
      <c r="E34" s="146"/>
      <c r="F34" s="146">
        <v>6730.79</v>
      </c>
      <c r="G34" s="146"/>
      <c r="H34" s="151"/>
      <c r="I34" s="152"/>
    </row>
    <row r="35" spans="1:9" s="294" customFormat="1">
      <c r="A35" s="350" t="s">
        <v>425</v>
      </c>
      <c r="B35" s="173" t="s">
        <v>426</v>
      </c>
      <c r="C35" s="148">
        <v>72254.95</v>
      </c>
      <c r="D35" s="146">
        <v>72254.95</v>
      </c>
      <c r="E35" s="146"/>
      <c r="F35" s="146">
        <v>72254.95</v>
      </c>
      <c r="G35" s="146"/>
      <c r="H35" s="151"/>
      <c r="I35" s="152"/>
    </row>
    <row r="36" spans="1:9" s="294" customFormat="1">
      <c r="A36" s="350" t="s">
        <v>427</v>
      </c>
      <c r="B36" s="173" t="s">
        <v>428</v>
      </c>
      <c r="C36" s="148">
        <v>842.6</v>
      </c>
      <c r="D36" s="146">
        <v>842.6</v>
      </c>
      <c r="E36" s="146"/>
      <c r="F36" s="146">
        <v>842.6</v>
      </c>
      <c r="G36" s="146"/>
      <c r="H36" s="151"/>
      <c r="I36" s="152"/>
    </row>
    <row r="37" spans="1:9" s="294" customFormat="1">
      <c r="A37" s="350" t="s">
        <v>429</v>
      </c>
      <c r="B37" s="173" t="s">
        <v>430</v>
      </c>
      <c r="C37" s="148">
        <v>157.46</v>
      </c>
      <c r="D37" s="146">
        <v>157.46</v>
      </c>
      <c r="E37" s="146"/>
      <c r="F37" s="146">
        <v>157.46</v>
      </c>
      <c r="G37" s="146"/>
      <c r="H37" s="151"/>
      <c r="I37" s="152"/>
    </row>
    <row r="38" spans="1:9" s="294" customFormat="1">
      <c r="A38" s="350" t="s">
        <v>431</v>
      </c>
      <c r="B38" s="173" t="s">
        <v>432</v>
      </c>
      <c r="C38" s="148">
        <v>232292</v>
      </c>
      <c r="D38" s="146">
        <v>232292</v>
      </c>
      <c r="E38" s="146"/>
      <c r="F38" s="146">
        <v>232292</v>
      </c>
      <c r="G38" s="146"/>
      <c r="H38" s="151"/>
      <c r="I38" s="152"/>
    </row>
    <row r="39" spans="1:9" s="294" customFormat="1">
      <c r="A39" s="350" t="s">
        <v>433</v>
      </c>
      <c r="B39" s="173" t="s">
        <v>434</v>
      </c>
      <c r="C39" s="148">
        <v>328.55</v>
      </c>
      <c r="D39" s="146">
        <v>328.55</v>
      </c>
      <c r="E39" s="146"/>
      <c r="F39" s="146">
        <v>328.55</v>
      </c>
      <c r="G39" s="146"/>
      <c r="H39" s="151"/>
      <c r="I39" s="152"/>
    </row>
    <row r="40" spans="1:9" s="294" customFormat="1">
      <c r="A40" s="350" t="s">
        <v>435</v>
      </c>
      <c r="B40" s="173" t="s">
        <v>436</v>
      </c>
      <c r="C40" s="148">
        <v>11335.86</v>
      </c>
      <c r="D40" s="146">
        <v>11335.86</v>
      </c>
      <c r="E40" s="146"/>
      <c r="F40" s="146">
        <v>11335.86</v>
      </c>
      <c r="G40" s="146"/>
      <c r="H40" s="151"/>
      <c r="I40" s="152"/>
    </row>
    <row r="41" spans="1:9" s="294" customFormat="1">
      <c r="A41" s="350" t="s">
        <v>437</v>
      </c>
      <c r="B41" s="173" t="s">
        <v>438</v>
      </c>
      <c r="C41" s="148">
        <v>270</v>
      </c>
      <c r="D41" s="146">
        <v>270</v>
      </c>
      <c r="E41" s="146"/>
      <c r="F41" s="146">
        <v>270</v>
      </c>
      <c r="G41" s="146"/>
      <c r="H41" s="151"/>
      <c r="I41" s="152"/>
    </row>
    <row r="42" spans="1:9">
      <c r="A42" s="165"/>
      <c r="B42" s="165" t="s">
        <v>268</v>
      </c>
      <c r="C42" s="155">
        <f>SUM(C8:C41)</f>
        <v>44712376.32</v>
      </c>
      <c r="D42" s="155">
        <f>SUM(D8:D41)</f>
        <v>44712376.32</v>
      </c>
      <c r="E42" s="155">
        <f>SUM(E8:E41)</f>
        <v>0</v>
      </c>
      <c r="F42" s="155">
        <f>SUM(F8:F41)</f>
        <v>44396403.310000002</v>
      </c>
      <c r="G42" s="155">
        <f>SUM(G8:G41)</f>
        <v>0</v>
      </c>
      <c r="H42" s="153"/>
      <c r="I42" s="153"/>
    </row>
    <row r="43" spans="1:9">
      <c r="A43" s="167"/>
      <c r="B43" s="167"/>
      <c r="C43" s="175"/>
      <c r="D43" s="175"/>
      <c r="E43" s="175"/>
      <c r="F43" s="175"/>
      <c r="G43" s="175"/>
      <c r="H43" s="167"/>
      <c r="I43" s="167"/>
    </row>
    <row r="44" spans="1:9">
      <c r="A44" s="167"/>
      <c r="B44" s="167"/>
      <c r="C44" s="175"/>
      <c r="D44" s="175"/>
      <c r="E44" s="175"/>
      <c r="F44" s="175"/>
      <c r="G44" s="175"/>
      <c r="H44" s="167"/>
      <c r="I44" s="167"/>
    </row>
    <row r="45" spans="1:9" ht="11.25" customHeight="1">
      <c r="A45" s="10" t="s">
        <v>190</v>
      </c>
      <c r="B45" s="11"/>
      <c r="E45" s="38"/>
      <c r="F45" s="38"/>
      <c r="I45" s="54" t="s">
        <v>53</v>
      </c>
    </row>
    <row r="46" spans="1:9">
      <c r="A46" s="39"/>
      <c r="B46" s="39"/>
      <c r="C46" s="38"/>
      <c r="D46" s="38"/>
      <c r="E46" s="38"/>
      <c r="F46" s="38"/>
    </row>
    <row r="47" spans="1:9" ht="15" customHeight="1">
      <c r="A47" s="15" t="s">
        <v>46</v>
      </c>
      <c r="B47" s="16" t="s">
        <v>47</v>
      </c>
      <c r="C47" s="40" t="s">
        <v>54</v>
      </c>
      <c r="D47" s="40" t="s">
        <v>55</v>
      </c>
      <c r="E47" s="40" t="s">
        <v>56</v>
      </c>
      <c r="F47" s="40" t="s">
        <v>57</v>
      </c>
      <c r="G47" s="41" t="s">
        <v>58</v>
      </c>
      <c r="H47" s="16" t="s">
        <v>59</v>
      </c>
      <c r="I47" s="16" t="s">
        <v>60</v>
      </c>
    </row>
    <row r="48" spans="1:9">
      <c r="A48" s="351" t="s">
        <v>439</v>
      </c>
      <c r="B48" s="168" t="s">
        <v>440</v>
      </c>
      <c r="C48" s="145">
        <v>600</v>
      </c>
      <c r="D48" s="149">
        <v>600</v>
      </c>
      <c r="E48" s="149"/>
      <c r="F48" s="149"/>
      <c r="G48" s="149"/>
      <c r="H48" s="151"/>
      <c r="I48" s="151"/>
    </row>
    <row r="49" spans="1:9">
      <c r="A49" s="351" t="s">
        <v>441</v>
      </c>
      <c r="B49" s="168" t="s">
        <v>442</v>
      </c>
      <c r="C49" s="145">
        <v>100</v>
      </c>
      <c r="D49" s="149">
        <v>100</v>
      </c>
      <c r="E49" s="149"/>
      <c r="F49" s="149"/>
      <c r="G49" s="149"/>
      <c r="H49" s="151"/>
      <c r="I49" s="151"/>
    </row>
    <row r="50" spans="1:9">
      <c r="A50" s="351" t="s">
        <v>443</v>
      </c>
      <c r="B50" s="168" t="s">
        <v>444</v>
      </c>
      <c r="C50" s="145">
        <v>1000</v>
      </c>
      <c r="D50" s="149">
        <v>1000</v>
      </c>
      <c r="E50" s="149"/>
      <c r="F50" s="149"/>
      <c r="G50" s="149"/>
      <c r="H50" s="151"/>
      <c r="I50" s="151"/>
    </row>
    <row r="51" spans="1:9">
      <c r="A51" s="351" t="s">
        <v>445</v>
      </c>
      <c r="B51" s="168" t="s">
        <v>446</v>
      </c>
      <c r="C51" s="145">
        <v>3200</v>
      </c>
      <c r="D51" s="149">
        <v>3200</v>
      </c>
      <c r="E51" s="149"/>
      <c r="F51" s="149"/>
      <c r="G51" s="149"/>
      <c r="H51" s="151"/>
      <c r="I51" s="151"/>
    </row>
    <row r="52" spans="1:9" s="294" customFormat="1">
      <c r="A52" s="351" t="s">
        <v>447</v>
      </c>
      <c r="B52" s="168" t="s">
        <v>448</v>
      </c>
      <c r="C52" s="145">
        <v>2500</v>
      </c>
      <c r="D52" s="149">
        <v>2500</v>
      </c>
      <c r="E52" s="149"/>
      <c r="F52" s="149"/>
      <c r="G52" s="149"/>
      <c r="H52" s="151"/>
      <c r="I52" s="151"/>
    </row>
    <row r="53" spans="1:9" s="294" customFormat="1">
      <c r="A53" s="351" t="s">
        <v>449</v>
      </c>
      <c r="B53" s="168" t="s">
        <v>450</v>
      </c>
      <c r="C53" s="145">
        <v>15000</v>
      </c>
      <c r="D53" s="149">
        <v>15000</v>
      </c>
      <c r="E53" s="149"/>
      <c r="F53" s="149"/>
      <c r="G53" s="149"/>
      <c r="H53" s="151"/>
      <c r="I53" s="151"/>
    </row>
    <row r="54" spans="1:9" s="294" customFormat="1">
      <c r="A54" s="351" t="s">
        <v>451</v>
      </c>
      <c r="B54" s="168" t="s">
        <v>452</v>
      </c>
      <c r="C54" s="145">
        <v>500</v>
      </c>
      <c r="D54" s="149">
        <v>500</v>
      </c>
      <c r="E54" s="149"/>
      <c r="F54" s="149"/>
      <c r="G54" s="149"/>
      <c r="H54" s="151"/>
      <c r="I54" s="151"/>
    </row>
    <row r="55" spans="1:9" s="294" customFormat="1">
      <c r="A55" s="351" t="s">
        <v>453</v>
      </c>
      <c r="B55" s="168" t="s">
        <v>454</v>
      </c>
      <c r="C55" s="145">
        <v>7500</v>
      </c>
      <c r="D55" s="149">
        <v>7500</v>
      </c>
      <c r="E55" s="149"/>
      <c r="F55" s="149"/>
      <c r="G55" s="149"/>
      <c r="H55" s="151"/>
      <c r="I55" s="151"/>
    </row>
    <row r="56" spans="1:9" s="294" customFormat="1">
      <c r="A56" s="351" t="s">
        <v>455</v>
      </c>
      <c r="B56" s="168" t="s">
        <v>456</v>
      </c>
      <c r="C56" s="145">
        <v>1500</v>
      </c>
      <c r="D56" s="149">
        <v>1500</v>
      </c>
      <c r="E56" s="149"/>
      <c r="F56" s="149"/>
      <c r="G56" s="149"/>
      <c r="H56" s="151"/>
      <c r="I56" s="151"/>
    </row>
    <row r="57" spans="1:9">
      <c r="A57" s="181"/>
      <c r="B57" s="181" t="s">
        <v>269</v>
      </c>
      <c r="C57" s="153">
        <f>SUM(C48:C56)</f>
        <v>31900</v>
      </c>
      <c r="D57" s="153">
        <f>SUM(D48:D56)</f>
        <v>31900</v>
      </c>
      <c r="E57" s="153">
        <f>SUM(E48:E56)</f>
        <v>0</v>
      </c>
      <c r="F57" s="153">
        <f>SUM(F48:F56)</f>
        <v>0</v>
      </c>
      <c r="G57" s="153">
        <f>SUM(G48:G56)</f>
        <v>0</v>
      </c>
      <c r="H57" s="153"/>
      <c r="I57" s="153"/>
    </row>
    <row r="59" spans="1:9" s="294" customFormat="1">
      <c r="C59" s="9"/>
      <c r="D59" s="9"/>
      <c r="E59" s="9"/>
      <c r="F59" s="9"/>
      <c r="G59" s="9"/>
    </row>
    <row r="60" spans="1:9" s="294" customFormat="1">
      <c r="A60" s="10" t="s">
        <v>303</v>
      </c>
      <c r="B60" s="11"/>
      <c r="C60" s="9"/>
      <c r="D60" s="9"/>
      <c r="E60" s="38"/>
      <c r="F60" s="38"/>
      <c r="G60" s="9"/>
      <c r="I60" s="54" t="s">
        <v>53</v>
      </c>
    </row>
    <row r="61" spans="1:9" s="294" customFormat="1">
      <c r="A61" s="39"/>
      <c r="B61" s="39"/>
      <c r="C61" s="38"/>
      <c r="D61" s="38"/>
      <c r="E61" s="38"/>
      <c r="F61" s="38"/>
      <c r="G61" s="9"/>
    </row>
    <row r="62" spans="1:9" s="294" customFormat="1">
      <c r="A62" s="15" t="s">
        <v>46</v>
      </c>
      <c r="B62" s="16" t="s">
        <v>47</v>
      </c>
      <c r="C62" s="40" t="s">
        <v>54</v>
      </c>
      <c r="D62" s="40" t="s">
        <v>55</v>
      </c>
      <c r="E62" s="40" t="s">
        <v>56</v>
      </c>
      <c r="F62" s="40" t="s">
        <v>57</v>
      </c>
      <c r="G62" s="41" t="s">
        <v>58</v>
      </c>
      <c r="H62" s="16" t="s">
        <v>59</v>
      </c>
      <c r="I62" s="16" t="s">
        <v>60</v>
      </c>
    </row>
    <row r="63" spans="1:9" s="294" customFormat="1">
      <c r="A63" s="168"/>
      <c r="B63" s="168"/>
      <c r="C63" s="145"/>
      <c r="D63" s="149"/>
      <c r="E63" s="149"/>
      <c r="F63" s="149"/>
      <c r="G63" s="149"/>
      <c r="H63" s="151"/>
      <c r="I63" s="151"/>
    </row>
    <row r="64" spans="1:9" s="294" customFormat="1">
      <c r="A64" s="168"/>
      <c r="B64" s="168"/>
      <c r="C64" s="145"/>
      <c r="D64" s="149"/>
      <c r="E64" s="149"/>
      <c r="F64" s="149"/>
      <c r="G64" s="149"/>
      <c r="H64" s="151"/>
      <c r="I64" s="151"/>
    </row>
    <row r="65" spans="1:9" s="294" customFormat="1">
      <c r="A65" s="168"/>
      <c r="B65" s="168"/>
      <c r="C65" s="145"/>
      <c r="D65" s="149"/>
      <c r="E65" s="149"/>
      <c r="F65" s="149"/>
      <c r="G65" s="149"/>
      <c r="H65" s="151"/>
      <c r="I65" s="151"/>
    </row>
    <row r="66" spans="1:9" s="294" customFormat="1">
      <c r="A66" s="168"/>
      <c r="B66" s="168"/>
      <c r="C66" s="145"/>
      <c r="D66" s="149"/>
      <c r="E66" s="149"/>
      <c r="F66" s="149"/>
      <c r="G66" s="149"/>
      <c r="H66" s="151"/>
      <c r="I66" s="151"/>
    </row>
    <row r="67" spans="1:9" s="294" customFormat="1">
      <c r="A67" s="181"/>
      <c r="B67" s="181" t="s">
        <v>304</v>
      </c>
      <c r="C67" s="153">
        <f>SUM(C63:C66)</f>
        <v>0</v>
      </c>
      <c r="D67" s="153">
        <f>SUM(D63:D66)</f>
        <v>0</v>
      </c>
      <c r="E67" s="153">
        <f>SUM(E63:E66)</f>
        <v>0</v>
      </c>
      <c r="F67" s="153">
        <f>SUM(F63:F66)</f>
        <v>0</v>
      </c>
      <c r="G67" s="153">
        <f>SUM(G63:G66)</f>
        <v>0</v>
      </c>
      <c r="H67" s="153"/>
      <c r="I67" s="153"/>
    </row>
    <row r="68" spans="1:9" s="294" customFormat="1">
      <c r="C68" s="9"/>
      <c r="D68" s="9"/>
      <c r="E68" s="9"/>
      <c r="F68" s="9"/>
      <c r="G68" s="9"/>
    </row>
    <row r="69" spans="1:9" s="294" customFormat="1">
      <c r="C69" s="9"/>
      <c r="D69" s="9"/>
      <c r="E69" s="9"/>
      <c r="F69" s="9"/>
      <c r="G69" s="9"/>
    </row>
    <row r="70" spans="1:9" s="294" customFormat="1">
      <c r="A70" s="10" t="s">
        <v>305</v>
      </c>
      <c r="B70" s="11"/>
      <c r="C70" s="9"/>
      <c r="D70" s="9"/>
      <c r="E70" s="38"/>
      <c r="F70" s="38"/>
      <c r="G70" s="9"/>
      <c r="I70" s="54" t="s">
        <v>53</v>
      </c>
    </row>
    <row r="71" spans="1:9" s="294" customFormat="1">
      <c r="A71" s="39"/>
      <c r="B71" s="39"/>
      <c r="C71" s="38"/>
      <c r="D71" s="38"/>
      <c r="E71" s="38"/>
      <c r="F71" s="38"/>
      <c r="G71" s="9"/>
    </row>
    <row r="72" spans="1:9" s="294" customFormat="1">
      <c r="A72" s="15" t="s">
        <v>46</v>
      </c>
      <c r="B72" s="16" t="s">
        <v>47</v>
      </c>
      <c r="C72" s="40" t="s">
        <v>54</v>
      </c>
      <c r="D72" s="40" t="s">
        <v>55</v>
      </c>
      <c r="E72" s="40" t="s">
        <v>56</v>
      </c>
      <c r="F72" s="40" t="s">
        <v>57</v>
      </c>
      <c r="G72" s="41" t="s">
        <v>58</v>
      </c>
      <c r="H72" s="16" t="s">
        <v>59</v>
      </c>
      <c r="I72" s="16" t="s">
        <v>60</v>
      </c>
    </row>
    <row r="73" spans="1:9" s="294" customFormat="1">
      <c r="A73" s="168"/>
      <c r="B73" s="168"/>
      <c r="C73" s="145"/>
      <c r="D73" s="149"/>
      <c r="E73" s="149"/>
      <c r="F73" s="149"/>
      <c r="G73" s="149"/>
      <c r="H73" s="151"/>
      <c r="I73" s="151"/>
    </row>
    <row r="74" spans="1:9" s="294" customFormat="1">
      <c r="A74" s="168"/>
      <c r="B74" s="168"/>
      <c r="C74" s="145"/>
      <c r="D74" s="149"/>
      <c r="E74" s="149"/>
      <c r="F74" s="149"/>
      <c r="G74" s="149"/>
      <c r="H74" s="151"/>
      <c r="I74" s="151"/>
    </row>
    <row r="75" spans="1:9" s="294" customFormat="1">
      <c r="A75" s="168"/>
      <c r="B75" s="168"/>
      <c r="C75" s="145"/>
      <c r="D75" s="149"/>
      <c r="E75" s="149"/>
      <c r="F75" s="149"/>
      <c r="G75" s="149"/>
      <c r="H75" s="151"/>
      <c r="I75" s="151"/>
    </row>
    <row r="76" spans="1:9" s="294" customFormat="1">
      <c r="A76" s="168"/>
      <c r="B76" s="168"/>
      <c r="C76" s="145"/>
      <c r="D76" s="149"/>
      <c r="E76" s="149"/>
      <c r="F76" s="149"/>
      <c r="G76" s="149"/>
      <c r="H76" s="151"/>
      <c r="I76" s="151"/>
    </row>
    <row r="77" spans="1:9" s="294" customFormat="1">
      <c r="A77" s="181"/>
      <c r="B77" s="181" t="s">
        <v>306</v>
      </c>
      <c r="C77" s="153">
        <f>SUM(C73:C76)</f>
        <v>0</v>
      </c>
      <c r="D77" s="153">
        <f>SUM(D73:D76)</f>
        <v>0</v>
      </c>
      <c r="E77" s="153">
        <f>SUM(E73:E76)</f>
        <v>0</v>
      </c>
      <c r="F77" s="153">
        <f>SUM(F73:F76)</f>
        <v>0</v>
      </c>
      <c r="G77" s="153">
        <f>SUM(G73:G76)</f>
        <v>0</v>
      </c>
      <c r="H77" s="153"/>
      <c r="I77" s="153"/>
    </row>
    <row r="78" spans="1:9" s="294" customFormat="1">
      <c r="C78" s="9"/>
      <c r="D78" s="9"/>
      <c r="E78" s="9"/>
      <c r="F78" s="9"/>
      <c r="G78" s="9"/>
    </row>
    <row r="79" spans="1:9" s="294" customFormat="1">
      <c r="C79" s="9"/>
      <c r="D79" s="9"/>
      <c r="E79" s="9"/>
      <c r="F79" s="9"/>
      <c r="G79" s="9"/>
    </row>
    <row r="80" spans="1:9" s="294" customFormat="1">
      <c r="A80" s="10" t="s">
        <v>307</v>
      </c>
      <c r="B80" s="11"/>
      <c r="C80" s="9"/>
      <c r="D80" s="9"/>
      <c r="E80" s="38"/>
      <c r="F80" s="38"/>
      <c r="G80" s="9"/>
      <c r="I80" s="54" t="s">
        <v>53</v>
      </c>
    </row>
    <row r="81" spans="1:9" s="294" customFormat="1">
      <c r="A81" s="39"/>
      <c r="B81" s="39"/>
      <c r="C81" s="38"/>
      <c r="D81" s="38"/>
      <c r="E81" s="38"/>
      <c r="F81" s="38"/>
      <c r="G81" s="9"/>
    </row>
    <row r="82" spans="1:9" s="294" customFormat="1">
      <c r="A82" s="15" t="s">
        <v>46</v>
      </c>
      <c r="B82" s="16" t="s">
        <v>47</v>
      </c>
      <c r="C82" s="40" t="s">
        <v>54</v>
      </c>
      <c r="D82" s="40" t="s">
        <v>55</v>
      </c>
      <c r="E82" s="40" t="s">
        <v>56</v>
      </c>
      <c r="F82" s="40" t="s">
        <v>57</v>
      </c>
      <c r="G82" s="41" t="s">
        <v>58</v>
      </c>
      <c r="H82" s="16" t="s">
        <v>59</v>
      </c>
      <c r="I82" s="16" t="s">
        <v>60</v>
      </c>
    </row>
    <row r="83" spans="1:9" s="294" customFormat="1">
      <c r="A83" s="351" t="s">
        <v>457</v>
      </c>
      <c r="B83" s="168" t="s">
        <v>458</v>
      </c>
      <c r="C83" s="145">
        <v>258910.2</v>
      </c>
      <c r="D83" s="149">
        <v>258910.2</v>
      </c>
      <c r="E83" s="149"/>
      <c r="F83" s="149"/>
      <c r="G83" s="149"/>
      <c r="H83" s="151"/>
      <c r="I83" s="151"/>
    </row>
    <row r="84" spans="1:9" s="294" customFormat="1">
      <c r="A84" s="351" t="s">
        <v>459</v>
      </c>
      <c r="B84" s="168" t="s">
        <v>460</v>
      </c>
      <c r="C84" s="145">
        <v>13707.28</v>
      </c>
      <c r="D84" s="149">
        <v>13707.28</v>
      </c>
      <c r="E84" s="149"/>
      <c r="F84" s="149"/>
      <c r="G84" s="149"/>
      <c r="H84" s="151"/>
      <c r="I84" s="151"/>
    </row>
    <row r="85" spans="1:9" s="294" customFormat="1">
      <c r="A85" s="351" t="s">
        <v>461</v>
      </c>
      <c r="B85" s="168" t="s">
        <v>462</v>
      </c>
      <c r="C85" s="145">
        <v>1482631.62</v>
      </c>
      <c r="D85" s="149">
        <v>1482631.62</v>
      </c>
      <c r="E85" s="149"/>
      <c r="F85" s="149"/>
      <c r="G85" s="149"/>
      <c r="H85" s="151"/>
      <c r="I85" s="151"/>
    </row>
    <row r="86" spans="1:9" s="266" customFormat="1">
      <c r="A86" s="351" t="s">
        <v>463</v>
      </c>
      <c r="B86" s="168" t="s">
        <v>464</v>
      </c>
      <c r="C86" s="145">
        <v>291890.95</v>
      </c>
      <c r="D86" s="149">
        <v>291890.95</v>
      </c>
      <c r="E86" s="149"/>
      <c r="F86" s="149"/>
      <c r="G86" s="149"/>
      <c r="H86" s="151"/>
      <c r="I86" s="151"/>
    </row>
    <row r="87" spans="1:9" s="294" customFormat="1">
      <c r="A87" s="351" t="s">
        <v>465</v>
      </c>
      <c r="B87" s="168" t="s">
        <v>466</v>
      </c>
      <c r="C87" s="145">
        <v>110171.41</v>
      </c>
      <c r="D87" s="149">
        <v>110171.41</v>
      </c>
      <c r="E87" s="149"/>
      <c r="F87" s="149"/>
      <c r="G87" s="149"/>
      <c r="H87" s="151"/>
      <c r="I87" s="151"/>
    </row>
    <row r="88" spans="1:9" s="294" customFormat="1">
      <c r="A88" s="351" t="s">
        <v>467</v>
      </c>
      <c r="B88" s="168" t="s">
        <v>468</v>
      </c>
      <c r="C88" s="145">
        <v>1109049.33</v>
      </c>
      <c r="D88" s="149">
        <v>1109049.33</v>
      </c>
      <c r="E88" s="149"/>
      <c r="F88" s="149"/>
      <c r="G88" s="149"/>
      <c r="H88" s="151"/>
      <c r="I88" s="151"/>
    </row>
    <row r="89" spans="1:9" s="294" customFormat="1">
      <c r="A89" s="351" t="s">
        <v>469</v>
      </c>
      <c r="B89" s="168" t="s">
        <v>470</v>
      </c>
      <c r="C89" s="145">
        <v>270</v>
      </c>
      <c r="D89" s="149">
        <v>270</v>
      </c>
      <c r="E89" s="149"/>
      <c r="F89" s="149"/>
      <c r="G89" s="149"/>
      <c r="H89" s="151"/>
      <c r="I89" s="151"/>
    </row>
    <row r="90" spans="1:9" s="294" customFormat="1">
      <c r="A90" s="351" t="s">
        <v>471</v>
      </c>
      <c r="B90" s="168" t="s">
        <v>472</v>
      </c>
      <c r="C90" s="145">
        <v>316551.67999999999</v>
      </c>
      <c r="D90" s="149">
        <v>316551.67999999999</v>
      </c>
      <c r="E90" s="149"/>
      <c r="F90" s="149"/>
      <c r="G90" s="149"/>
      <c r="H90" s="151"/>
      <c r="I90" s="151"/>
    </row>
    <row r="91" spans="1:9" s="294" customFormat="1" ht="22.5">
      <c r="A91" s="351" t="s">
        <v>473</v>
      </c>
      <c r="B91" s="168" t="s">
        <v>474</v>
      </c>
      <c r="C91" s="145">
        <v>889206.27</v>
      </c>
      <c r="D91" s="149">
        <v>889206.27</v>
      </c>
      <c r="E91" s="149"/>
      <c r="F91" s="149"/>
      <c r="G91" s="149"/>
      <c r="H91" s="151"/>
      <c r="I91" s="151"/>
    </row>
    <row r="92" spans="1:9" s="294" customFormat="1">
      <c r="A92" s="351" t="s">
        <v>475</v>
      </c>
      <c r="B92" s="168" t="s">
        <v>476</v>
      </c>
      <c r="C92" s="145">
        <v>981303.55</v>
      </c>
      <c r="D92" s="149">
        <v>981303.55</v>
      </c>
      <c r="E92" s="149"/>
      <c r="F92" s="149"/>
      <c r="G92" s="149"/>
      <c r="H92" s="151"/>
      <c r="I92" s="151"/>
    </row>
    <row r="93" spans="1:9" s="294" customFormat="1">
      <c r="A93" s="351" t="s">
        <v>477</v>
      </c>
      <c r="B93" s="168" t="s">
        <v>478</v>
      </c>
      <c r="C93" s="145">
        <v>0.01</v>
      </c>
      <c r="D93" s="149">
        <v>0.01</v>
      </c>
      <c r="E93" s="149"/>
      <c r="F93" s="149"/>
      <c r="G93" s="149"/>
      <c r="H93" s="151"/>
      <c r="I93" s="151"/>
    </row>
    <row r="94" spans="1:9" s="294" customFormat="1">
      <c r="A94" s="351" t="s">
        <v>479</v>
      </c>
      <c r="B94" s="168" t="s">
        <v>480</v>
      </c>
      <c r="C94" s="145">
        <v>-20000</v>
      </c>
      <c r="D94" s="149">
        <v>-20000</v>
      </c>
      <c r="E94" s="149"/>
      <c r="F94" s="149"/>
      <c r="G94" s="149"/>
      <c r="H94" s="151"/>
      <c r="I94" s="151"/>
    </row>
    <row r="95" spans="1:9" s="294" customFormat="1">
      <c r="A95" s="351" t="s">
        <v>481</v>
      </c>
      <c r="B95" s="168" t="s">
        <v>482</v>
      </c>
      <c r="C95" s="145">
        <v>183610.94</v>
      </c>
      <c r="D95" s="149">
        <v>183610.94</v>
      </c>
      <c r="E95" s="149"/>
      <c r="F95" s="149"/>
      <c r="G95" s="149"/>
      <c r="H95" s="151"/>
      <c r="I95" s="151"/>
    </row>
    <row r="96" spans="1:9" s="294" customFormat="1">
      <c r="A96" s="351" t="s">
        <v>483</v>
      </c>
      <c r="B96" s="168" t="s">
        <v>484</v>
      </c>
      <c r="C96" s="145">
        <v>124193.95</v>
      </c>
      <c r="D96" s="149">
        <v>124193.95</v>
      </c>
      <c r="E96" s="149"/>
      <c r="F96" s="149"/>
      <c r="G96" s="149"/>
      <c r="H96" s="151"/>
      <c r="I96" s="151"/>
    </row>
    <row r="97" spans="1:9" s="294" customFormat="1">
      <c r="A97" s="351" t="s">
        <v>485</v>
      </c>
      <c r="B97" s="168" t="s">
        <v>486</v>
      </c>
      <c r="C97" s="145">
        <v>60824.59</v>
      </c>
      <c r="D97" s="149">
        <v>60824.59</v>
      </c>
      <c r="E97" s="149"/>
      <c r="F97" s="149"/>
      <c r="G97" s="149"/>
      <c r="H97" s="151"/>
      <c r="I97" s="151"/>
    </row>
    <row r="98" spans="1:9" s="294" customFormat="1">
      <c r="A98" s="351" t="s">
        <v>487</v>
      </c>
      <c r="B98" s="168" t="s">
        <v>488</v>
      </c>
      <c r="C98" s="145">
        <v>826478</v>
      </c>
      <c r="D98" s="149">
        <v>826478</v>
      </c>
      <c r="E98" s="149"/>
      <c r="F98" s="149"/>
      <c r="G98" s="149"/>
      <c r="H98" s="151"/>
      <c r="I98" s="151"/>
    </row>
    <row r="99" spans="1:9" s="294" customFormat="1">
      <c r="A99" s="351" t="s">
        <v>489</v>
      </c>
      <c r="B99" s="168" t="s">
        <v>490</v>
      </c>
      <c r="C99" s="145">
        <v>1010251.22</v>
      </c>
      <c r="D99" s="149">
        <v>1010251.22</v>
      </c>
      <c r="E99" s="149"/>
      <c r="F99" s="149"/>
      <c r="G99" s="149"/>
      <c r="H99" s="151"/>
      <c r="I99" s="151"/>
    </row>
    <row r="100" spans="1:9" s="294" customFormat="1">
      <c r="A100" s="351" t="s">
        <v>491</v>
      </c>
      <c r="B100" s="168" t="s">
        <v>492</v>
      </c>
      <c r="C100" s="145">
        <v>1072646.24</v>
      </c>
      <c r="D100" s="149">
        <v>1072646.24</v>
      </c>
      <c r="E100" s="149"/>
      <c r="F100" s="149"/>
      <c r="G100" s="149"/>
      <c r="H100" s="151"/>
      <c r="I100" s="151"/>
    </row>
    <row r="101" spans="1:9" s="294" customFormat="1">
      <c r="A101" s="351" t="s">
        <v>493</v>
      </c>
      <c r="B101" s="168" t="s">
        <v>494</v>
      </c>
      <c r="C101" s="145">
        <v>2129013.31</v>
      </c>
      <c r="D101" s="149">
        <v>2129013.31</v>
      </c>
      <c r="E101" s="149"/>
      <c r="F101" s="149"/>
      <c r="G101" s="149"/>
      <c r="H101" s="151"/>
      <c r="I101" s="151"/>
    </row>
    <row r="102" spans="1:9" s="294" customFormat="1">
      <c r="A102" s="351" t="s">
        <v>495</v>
      </c>
      <c r="B102" s="168" t="s">
        <v>496</v>
      </c>
      <c r="C102" s="145">
        <v>1318398.74</v>
      </c>
      <c r="D102" s="149">
        <v>1318398.74</v>
      </c>
      <c r="E102" s="149"/>
      <c r="F102" s="149"/>
      <c r="G102" s="149"/>
      <c r="H102" s="151"/>
      <c r="I102" s="151"/>
    </row>
    <row r="103" spans="1:9" s="294" customFormat="1">
      <c r="A103" s="351" t="s">
        <v>497</v>
      </c>
      <c r="B103" s="168" t="s">
        <v>498</v>
      </c>
      <c r="C103" s="145">
        <v>401981.45</v>
      </c>
      <c r="D103" s="149">
        <v>401981.45</v>
      </c>
      <c r="E103" s="149"/>
      <c r="F103" s="149"/>
      <c r="G103" s="149"/>
      <c r="H103" s="151"/>
      <c r="I103" s="151"/>
    </row>
    <row r="104" spans="1:9" s="294" customFormat="1">
      <c r="A104" s="351" t="s">
        <v>499</v>
      </c>
      <c r="B104" s="168" t="s">
        <v>500</v>
      </c>
      <c r="C104" s="145">
        <v>598941.13</v>
      </c>
      <c r="D104" s="149">
        <v>598941.13</v>
      </c>
      <c r="E104" s="149"/>
      <c r="F104" s="149"/>
      <c r="G104" s="149"/>
      <c r="H104" s="151"/>
      <c r="I104" s="151"/>
    </row>
    <row r="105" spans="1:9" s="294" customFormat="1">
      <c r="A105" s="351" t="s">
        <v>501</v>
      </c>
      <c r="B105" s="168" t="s">
        <v>502</v>
      </c>
      <c r="C105" s="145">
        <v>1697700</v>
      </c>
      <c r="D105" s="149">
        <v>1697700</v>
      </c>
      <c r="E105" s="149"/>
      <c r="F105" s="149"/>
      <c r="G105" s="149"/>
      <c r="H105" s="151"/>
      <c r="I105" s="151"/>
    </row>
    <row r="106" spans="1:9" s="294" customFormat="1">
      <c r="A106" s="351" t="s">
        <v>503</v>
      </c>
      <c r="B106" s="168" t="s">
        <v>504</v>
      </c>
      <c r="C106" s="145">
        <v>1442891.55</v>
      </c>
      <c r="D106" s="149">
        <v>1442891.55</v>
      </c>
      <c r="E106" s="149"/>
      <c r="F106" s="149"/>
      <c r="G106" s="149"/>
      <c r="H106" s="151"/>
      <c r="I106" s="151"/>
    </row>
    <row r="107" spans="1:9" s="294" customFormat="1" ht="22.5">
      <c r="A107" s="351" t="s">
        <v>505</v>
      </c>
      <c r="B107" s="168" t="s">
        <v>506</v>
      </c>
      <c r="C107" s="145">
        <v>482763.39</v>
      </c>
      <c r="D107" s="149">
        <v>482763.39</v>
      </c>
      <c r="E107" s="149"/>
      <c r="F107" s="149"/>
      <c r="G107" s="149"/>
      <c r="H107" s="151"/>
      <c r="I107" s="151"/>
    </row>
    <row r="108" spans="1:9" s="294" customFormat="1">
      <c r="A108" s="351" t="s">
        <v>507</v>
      </c>
      <c r="B108" s="168" t="s">
        <v>508</v>
      </c>
      <c r="C108" s="145">
        <v>238354.82</v>
      </c>
      <c r="D108" s="149">
        <v>238354.82</v>
      </c>
      <c r="E108" s="149"/>
      <c r="F108" s="149"/>
      <c r="G108" s="149"/>
      <c r="H108" s="151"/>
      <c r="I108" s="151"/>
    </row>
    <row r="109" spans="1:9" s="294" customFormat="1">
      <c r="A109" s="351" t="s">
        <v>509</v>
      </c>
      <c r="B109" s="168" t="s">
        <v>510</v>
      </c>
      <c r="C109" s="145">
        <v>795907.77</v>
      </c>
      <c r="D109" s="149">
        <v>795907.77</v>
      </c>
      <c r="E109" s="149"/>
      <c r="F109" s="149"/>
      <c r="G109" s="149"/>
      <c r="H109" s="151"/>
      <c r="I109" s="151"/>
    </row>
    <row r="110" spans="1:9" s="294" customFormat="1">
      <c r="A110" s="351" t="s">
        <v>511</v>
      </c>
      <c r="B110" s="168" t="s">
        <v>512</v>
      </c>
      <c r="C110" s="145">
        <v>526188.07999999996</v>
      </c>
      <c r="D110" s="149">
        <v>526188.07999999996</v>
      </c>
      <c r="E110" s="149"/>
      <c r="F110" s="149"/>
      <c r="G110" s="149"/>
      <c r="H110" s="151"/>
      <c r="I110" s="151"/>
    </row>
    <row r="111" spans="1:9" s="294" customFormat="1">
      <c r="A111" s="351" t="s">
        <v>513</v>
      </c>
      <c r="B111" s="168" t="s">
        <v>514</v>
      </c>
      <c r="C111" s="145">
        <v>608315.75</v>
      </c>
      <c r="D111" s="149">
        <v>608315.75</v>
      </c>
      <c r="E111" s="149"/>
      <c r="F111" s="149"/>
      <c r="G111" s="149"/>
      <c r="H111" s="151"/>
      <c r="I111" s="151"/>
    </row>
    <row r="112" spans="1:9" s="294" customFormat="1">
      <c r="A112" s="351" t="s">
        <v>515</v>
      </c>
      <c r="B112" s="168" t="s">
        <v>516</v>
      </c>
      <c r="C112" s="145">
        <v>1182900.25</v>
      </c>
      <c r="D112" s="149">
        <v>1182900.25</v>
      </c>
      <c r="E112" s="149"/>
      <c r="F112" s="149"/>
      <c r="G112" s="149"/>
      <c r="H112" s="151"/>
      <c r="I112" s="151"/>
    </row>
    <row r="113" spans="1:11" s="294" customFormat="1">
      <c r="A113" s="351" t="s">
        <v>517</v>
      </c>
      <c r="B113" s="168" t="s">
        <v>518</v>
      </c>
      <c r="C113" s="145">
        <v>635084.01</v>
      </c>
      <c r="D113" s="149">
        <v>635084.01</v>
      </c>
      <c r="E113" s="149"/>
      <c r="F113" s="149"/>
      <c r="G113" s="149"/>
      <c r="H113" s="151"/>
      <c r="I113" s="151"/>
    </row>
    <row r="114" spans="1:11" s="294" customFormat="1">
      <c r="A114" s="351" t="s">
        <v>519</v>
      </c>
      <c r="B114" s="168" t="s">
        <v>520</v>
      </c>
      <c r="C114" s="145">
        <v>711549.65</v>
      </c>
      <c r="D114" s="149">
        <v>711549.65</v>
      </c>
      <c r="E114" s="149"/>
      <c r="F114" s="149"/>
      <c r="G114" s="149"/>
      <c r="H114" s="151"/>
      <c r="I114" s="151"/>
    </row>
    <row r="115" spans="1:11" s="294" customFormat="1">
      <c r="A115" s="351" t="s">
        <v>521</v>
      </c>
      <c r="B115" s="168" t="s">
        <v>522</v>
      </c>
      <c r="C115" s="145">
        <v>200029.06</v>
      </c>
      <c r="D115" s="149">
        <v>200029.06</v>
      </c>
      <c r="E115" s="149"/>
      <c r="F115" s="149"/>
      <c r="G115" s="149"/>
      <c r="H115" s="151"/>
      <c r="I115" s="151"/>
    </row>
    <row r="116" spans="1:11" s="294" customFormat="1">
      <c r="A116" s="351" t="s">
        <v>523</v>
      </c>
      <c r="B116" s="168" t="s">
        <v>524</v>
      </c>
      <c r="C116" s="145">
        <v>271414.40999999997</v>
      </c>
      <c r="D116" s="149">
        <v>271414.40999999997</v>
      </c>
      <c r="E116" s="149"/>
      <c r="F116" s="149"/>
      <c r="G116" s="149"/>
      <c r="H116" s="151"/>
      <c r="I116" s="151"/>
    </row>
    <row r="117" spans="1:11" s="294" customFormat="1">
      <c r="A117" s="351" t="s">
        <v>525</v>
      </c>
      <c r="B117" s="168" t="s">
        <v>526</v>
      </c>
      <c r="C117" s="145">
        <v>1872</v>
      </c>
      <c r="D117" s="149">
        <v>1872</v>
      </c>
      <c r="E117" s="149"/>
      <c r="F117" s="149"/>
      <c r="G117" s="149"/>
      <c r="H117" s="151"/>
      <c r="I117" s="151"/>
    </row>
    <row r="118" spans="1:11" s="294" customFormat="1">
      <c r="A118" s="351" t="s">
        <v>527</v>
      </c>
      <c r="B118" s="168" t="s">
        <v>528</v>
      </c>
      <c r="C118" s="145">
        <v>48000</v>
      </c>
      <c r="D118" s="149">
        <v>48000</v>
      </c>
      <c r="E118" s="149"/>
      <c r="F118" s="149"/>
      <c r="G118" s="149"/>
      <c r="H118" s="151"/>
      <c r="I118" s="151"/>
    </row>
    <row r="119" spans="1:11" s="266" customFormat="1">
      <c r="A119" s="181"/>
      <c r="B119" s="181" t="s">
        <v>308</v>
      </c>
      <c r="C119" s="153">
        <f>SUM(C83:C118)</f>
        <v>22003002.609999999</v>
      </c>
      <c r="D119" s="153">
        <f>SUM(D83:D118)</f>
        <v>22003002.609999999</v>
      </c>
      <c r="E119" s="153">
        <f>SUM(E83:E118)</f>
        <v>0</v>
      </c>
      <c r="F119" s="153">
        <f>SUM(F83:F118)</f>
        <v>0</v>
      </c>
      <c r="G119" s="153">
        <f>SUM(G83:G118)</f>
        <v>0</v>
      </c>
      <c r="H119" s="153"/>
      <c r="I119" s="153"/>
    </row>
    <row r="120" spans="1:11" s="266" customFormat="1">
      <c r="A120" s="39"/>
      <c r="B120" s="39"/>
      <c r="C120" s="38"/>
      <c r="D120" s="38"/>
      <c r="E120" s="38"/>
      <c r="F120" s="38"/>
      <c r="G120" s="9"/>
    </row>
    <row r="121" spans="1:11" s="294" customFormat="1">
      <c r="A121" s="39"/>
      <c r="B121" s="39"/>
      <c r="C121" s="38"/>
      <c r="D121" s="38"/>
      <c r="E121" s="38"/>
      <c r="F121" s="38"/>
      <c r="G121" s="9"/>
    </row>
    <row r="122" spans="1:11" s="266" customFormat="1">
      <c r="A122" s="10" t="s">
        <v>309</v>
      </c>
      <c r="B122" s="11"/>
      <c r="C122" s="296"/>
      <c r="D122" s="9"/>
      <c r="E122" s="38"/>
      <c r="F122" s="38"/>
      <c r="G122" s="9"/>
      <c r="I122" s="54" t="s">
        <v>53</v>
      </c>
    </row>
    <row r="123" spans="1:11" s="266" customFormat="1">
      <c r="A123" s="39"/>
      <c r="B123" s="39"/>
      <c r="C123" s="38"/>
      <c r="D123" s="38"/>
      <c r="E123" s="38"/>
      <c r="F123" s="38"/>
      <c r="G123" s="9"/>
    </row>
    <row r="124" spans="1:11" s="266" customFormat="1">
      <c r="A124" s="15" t="s">
        <v>46</v>
      </c>
      <c r="B124" s="16" t="s">
        <v>47</v>
      </c>
      <c r="C124" s="40" t="s">
        <v>54</v>
      </c>
      <c r="D124" s="40" t="s">
        <v>55</v>
      </c>
      <c r="E124" s="40" t="s">
        <v>56</v>
      </c>
      <c r="F124" s="40" t="s">
        <v>57</v>
      </c>
      <c r="G124" s="41" t="s">
        <v>58</v>
      </c>
      <c r="H124" s="16" t="s">
        <v>59</v>
      </c>
      <c r="I124" s="16" t="s">
        <v>60</v>
      </c>
    </row>
    <row r="125" spans="1:11" s="266" customFormat="1">
      <c r="A125" s="168"/>
      <c r="B125" s="168"/>
      <c r="C125" s="145"/>
      <c r="D125" s="149"/>
      <c r="E125" s="149"/>
      <c r="F125" s="149"/>
      <c r="G125" s="149"/>
      <c r="H125" s="151"/>
      <c r="I125" s="151"/>
    </row>
    <row r="126" spans="1:11" s="266" customFormat="1">
      <c r="A126" s="168"/>
      <c r="B126" s="168"/>
      <c r="C126" s="145"/>
      <c r="D126" s="149"/>
      <c r="E126" s="149"/>
      <c r="F126" s="149"/>
      <c r="G126" s="149"/>
      <c r="H126" s="151"/>
      <c r="I126" s="151"/>
    </row>
    <row r="127" spans="1:11" s="266" customFormat="1">
      <c r="A127" s="168"/>
      <c r="B127" s="168"/>
      <c r="C127" s="145"/>
      <c r="D127" s="149"/>
      <c r="E127" s="149"/>
      <c r="F127" s="149"/>
      <c r="G127" s="149"/>
      <c r="H127" s="151"/>
      <c r="I127" s="151"/>
      <c r="K127" s="9"/>
    </row>
    <row r="128" spans="1:11" s="266" customFormat="1">
      <c r="A128" s="168"/>
      <c r="B128" s="168"/>
      <c r="C128" s="145"/>
      <c r="D128" s="149"/>
      <c r="E128" s="149"/>
      <c r="F128" s="149"/>
      <c r="G128" s="149"/>
      <c r="H128" s="151"/>
      <c r="I128" s="151"/>
      <c r="K128" s="9"/>
    </row>
    <row r="129" spans="1:11" s="266" customFormat="1">
      <c r="A129" s="181"/>
      <c r="B129" s="181" t="s">
        <v>310</v>
      </c>
      <c r="C129" s="153">
        <f>SUM(C125:C128)</f>
        <v>0</v>
      </c>
      <c r="D129" s="153">
        <f>SUM(D125:D128)</f>
        <v>0</v>
      </c>
      <c r="E129" s="153">
        <f>SUM(E125:E128)</f>
        <v>0</v>
      </c>
      <c r="F129" s="153">
        <f>SUM(F125:F128)</f>
        <v>0</v>
      </c>
      <c r="G129" s="153">
        <f>SUM(G125:G128)</f>
        <v>0</v>
      </c>
      <c r="H129" s="153"/>
      <c r="I129" s="153"/>
      <c r="K129" s="9"/>
    </row>
    <row r="130" spans="1:11" s="266" customFormat="1">
      <c r="C130" s="9"/>
      <c r="D130" s="9"/>
      <c r="E130" s="9"/>
      <c r="F130" s="9"/>
      <c r="G130" s="9"/>
    </row>
    <row r="131" spans="1:11" s="266" customFormat="1">
      <c r="C131" s="9"/>
      <c r="D131" s="9"/>
      <c r="E131" s="9"/>
      <c r="F131" s="9"/>
      <c r="G131" s="9"/>
    </row>
    <row r="132" spans="1:11" s="266" customFormat="1">
      <c r="A132" s="10" t="s">
        <v>311</v>
      </c>
      <c r="B132" s="11"/>
      <c r="C132" s="9"/>
      <c r="D132" s="9"/>
      <c r="E132" s="38"/>
      <c r="F132" s="38"/>
      <c r="G132" s="9"/>
      <c r="I132" s="54" t="s">
        <v>53</v>
      </c>
    </row>
    <row r="133" spans="1:11" s="266" customFormat="1">
      <c r="A133" s="39"/>
      <c r="B133" s="39"/>
      <c r="C133" s="38"/>
      <c r="D133" s="38"/>
      <c r="E133" s="38"/>
      <c r="F133" s="38"/>
      <c r="G133" s="9"/>
    </row>
    <row r="134" spans="1:11" s="266" customFormat="1">
      <c r="A134" s="15" t="s">
        <v>46</v>
      </c>
      <c r="B134" s="16" t="s">
        <v>47</v>
      </c>
      <c r="C134" s="40" t="s">
        <v>54</v>
      </c>
      <c r="D134" s="40" t="s">
        <v>55</v>
      </c>
      <c r="E134" s="40" t="s">
        <v>56</v>
      </c>
      <c r="F134" s="40" t="s">
        <v>57</v>
      </c>
      <c r="G134" s="41" t="s">
        <v>58</v>
      </c>
      <c r="H134" s="16" t="s">
        <v>59</v>
      </c>
      <c r="I134" s="16" t="s">
        <v>60</v>
      </c>
    </row>
    <row r="135" spans="1:11" s="266" customFormat="1">
      <c r="A135" s="168"/>
      <c r="B135" s="168"/>
      <c r="C135" s="145"/>
      <c r="D135" s="149"/>
      <c r="E135" s="149"/>
      <c r="F135" s="149"/>
      <c r="G135" s="149"/>
      <c r="H135" s="151"/>
      <c r="I135" s="151"/>
    </row>
    <row r="136" spans="1:11" s="266" customFormat="1">
      <c r="A136" s="168"/>
      <c r="B136" s="168"/>
      <c r="C136" s="145"/>
      <c r="D136" s="149"/>
      <c r="E136" s="149"/>
      <c r="F136" s="149"/>
      <c r="G136" s="149"/>
      <c r="H136" s="151"/>
      <c r="I136" s="151"/>
    </row>
    <row r="137" spans="1:11" s="266" customFormat="1">
      <c r="A137" s="168"/>
      <c r="B137" s="168"/>
      <c r="C137" s="145"/>
      <c r="D137" s="149"/>
      <c r="E137" s="149"/>
      <c r="F137" s="149"/>
      <c r="G137" s="149"/>
      <c r="H137" s="151"/>
      <c r="I137" s="151"/>
    </row>
    <row r="138" spans="1:11" s="266" customFormat="1">
      <c r="A138" s="168"/>
      <c r="B138" s="168"/>
      <c r="C138" s="145"/>
      <c r="D138" s="149"/>
      <c r="E138" s="149"/>
      <c r="F138" s="149"/>
      <c r="G138" s="149"/>
      <c r="H138" s="151"/>
      <c r="I138" s="151"/>
    </row>
    <row r="139" spans="1:11" s="266" customFormat="1">
      <c r="A139" s="181"/>
      <c r="B139" s="181" t="s">
        <v>312</v>
      </c>
      <c r="C139" s="153">
        <f>SUM(C135:C138)</f>
        <v>0</v>
      </c>
      <c r="D139" s="153">
        <f>SUM(D135:D138)</f>
        <v>0</v>
      </c>
      <c r="E139" s="153">
        <f>SUM(E135:E138)</f>
        <v>0</v>
      </c>
      <c r="F139" s="153">
        <f>SUM(F135:F138)</f>
        <v>0</v>
      </c>
      <c r="G139" s="153">
        <f>SUM(G135:G138)</f>
        <v>0</v>
      </c>
      <c r="H139" s="153"/>
      <c r="I139" s="153"/>
    </row>
    <row r="140" spans="1:11" s="266" customFormat="1">
      <c r="C140" s="9"/>
      <c r="D140" s="9"/>
      <c r="E140" s="9"/>
      <c r="F140" s="9"/>
      <c r="G140" s="9"/>
    </row>
    <row r="141" spans="1:11" s="266" customFormat="1">
      <c r="C141" s="9"/>
      <c r="D141" s="9"/>
      <c r="E141" s="9"/>
      <c r="F141" s="9"/>
      <c r="G141" s="9"/>
    </row>
    <row r="142" spans="1:11" s="266" customFormat="1">
      <c r="A142" s="10" t="s">
        <v>313</v>
      </c>
      <c r="B142" s="11"/>
      <c r="C142" s="9"/>
      <c r="D142" s="9"/>
      <c r="E142" s="38"/>
      <c r="F142" s="38"/>
      <c r="G142" s="9"/>
      <c r="I142" s="54" t="s">
        <v>53</v>
      </c>
    </row>
    <row r="143" spans="1:11" s="266" customFormat="1">
      <c r="A143" s="39"/>
      <c r="B143" s="39"/>
      <c r="C143" s="38"/>
      <c r="D143" s="38"/>
      <c r="E143" s="38"/>
      <c r="F143" s="38"/>
      <c r="G143" s="9"/>
    </row>
    <row r="144" spans="1:11" s="266" customFormat="1">
      <c r="A144" s="15" t="s">
        <v>46</v>
      </c>
      <c r="B144" s="16" t="s">
        <v>47</v>
      </c>
      <c r="C144" s="40" t="s">
        <v>54</v>
      </c>
      <c r="D144" s="40" t="s">
        <v>55</v>
      </c>
      <c r="E144" s="40" t="s">
        <v>56</v>
      </c>
      <c r="F144" s="40" t="s">
        <v>57</v>
      </c>
      <c r="G144" s="41" t="s">
        <v>58</v>
      </c>
      <c r="H144" s="16" t="s">
        <v>59</v>
      </c>
      <c r="I144" s="16" t="s">
        <v>60</v>
      </c>
    </row>
    <row r="145" spans="1:11" s="266" customFormat="1">
      <c r="A145" s="168"/>
      <c r="B145" s="168"/>
      <c r="C145" s="145"/>
      <c r="D145" s="149"/>
      <c r="E145" s="149"/>
      <c r="F145" s="149"/>
      <c r="G145" s="149"/>
      <c r="H145" s="151"/>
      <c r="I145" s="151"/>
      <c r="K145" s="9"/>
    </row>
    <row r="146" spans="1:11" s="266" customFormat="1">
      <c r="A146" s="168"/>
      <c r="B146" s="168"/>
      <c r="C146" s="145"/>
      <c r="D146" s="149"/>
      <c r="E146" s="149"/>
      <c r="F146" s="149"/>
      <c r="G146" s="149"/>
      <c r="H146" s="151"/>
      <c r="I146" s="151"/>
      <c r="K146" s="9"/>
    </row>
    <row r="147" spans="1:11" s="266" customFormat="1">
      <c r="A147" s="168"/>
      <c r="B147" s="168"/>
      <c r="C147" s="145"/>
      <c r="D147" s="149"/>
      <c r="E147" s="149"/>
      <c r="F147" s="149"/>
      <c r="G147" s="149"/>
      <c r="H147" s="151"/>
      <c r="I147" s="151"/>
    </row>
    <row r="148" spans="1:11" s="266" customFormat="1">
      <c r="A148" s="168"/>
      <c r="B148" s="168"/>
      <c r="C148" s="145"/>
      <c r="D148" s="149"/>
      <c r="E148" s="149"/>
      <c r="F148" s="149"/>
      <c r="G148" s="149"/>
      <c r="H148" s="151"/>
      <c r="I148" s="151"/>
    </row>
    <row r="149" spans="1:11" s="266" customFormat="1">
      <c r="A149" s="181"/>
      <c r="B149" s="181" t="s">
        <v>314</v>
      </c>
      <c r="C149" s="153">
        <f>SUM(C145:C148)</f>
        <v>0</v>
      </c>
      <c r="D149" s="153">
        <f>SUM(D145:D148)</f>
        <v>0</v>
      </c>
      <c r="E149" s="153">
        <f>SUM(E145:E148)</f>
        <v>0</v>
      </c>
      <c r="F149" s="153">
        <f>SUM(F145:F148)</f>
        <v>0</v>
      </c>
      <c r="G149" s="153">
        <f>SUM(G145:G148)</f>
        <v>0</v>
      </c>
      <c r="H149" s="153"/>
      <c r="I149" s="153"/>
    </row>
    <row r="150" spans="1:11" s="266" customFormat="1">
      <c r="C150" s="9"/>
      <c r="D150" s="9"/>
      <c r="E150" s="9"/>
      <c r="F150" s="9"/>
      <c r="G150" s="9"/>
    </row>
    <row r="151" spans="1:11" s="266" customFormat="1">
      <c r="C151" s="9"/>
      <c r="D151" s="9"/>
      <c r="E151" s="9"/>
      <c r="F151" s="9"/>
      <c r="G151" s="9"/>
    </row>
    <row r="152" spans="1:11" s="266" customFormat="1">
      <c r="A152" s="10" t="s">
        <v>315</v>
      </c>
      <c r="B152" s="11"/>
      <c r="C152" s="9"/>
      <c r="D152" s="9"/>
      <c r="E152" s="38"/>
      <c r="F152" s="38"/>
      <c r="G152" s="9"/>
      <c r="I152" s="54" t="s">
        <v>53</v>
      </c>
    </row>
    <row r="153" spans="1:11" s="266" customFormat="1">
      <c r="A153" s="39"/>
      <c r="B153" s="39"/>
      <c r="C153" s="38"/>
      <c r="D153" s="38"/>
      <c r="E153" s="38"/>
      <c r="F153" s="38"/>
      <c r="G153" s="9"/>
    </row>
    <row r="154" spans="1:11" s="266" customFormat="1">
      <c r="A154" s="15" t="s">
        <v>46</v>
      </c>
      <c r="B154" s="16" t="s">
        <v>47</v>
      </c>
      <c r="C154" s="40" t="s">
        <v>54</v>
      </c>
      <c r="D154" s="40" t="s">
        <v>55</v>
      </c>
      <c r="E154" s="40" t="s">
        <v>56</v>
      </c>
      <c r="F154" s="40" t="s">
        <v>57</v>
      </c>
      <c r="G154" s="41" t="s">
        <v>58</v>
      </c>
      <c r="H154" s="16" t="s">
        <v>59</v>
      </c>
      <c r="I154" s="16" t="s">
        <v>60</v>
      </c>
    </row>
    <row r="155" spans="1:11" s="266" customFormat="1">
      <c r="A155" s="168"/>
      <c r="B155" s="168"/>
      <c r="C155" s="145"/>
      <c r="D155" s="149"/>
      <c r="E155" s="149"/>
      <c r="F155" s="149"/>
      <c r="G155" s="149"/>
      <c r="H155" s="151"/>
      <c r="I155" s="151"/>
    </row>
    <row r="156" spans="1:11" s="266" customFormat="1">
      <c r="A156" s="168"/>
      <c r="B156" s="168"/>
      <c r="C156" s="145"/>
      <c r="D156" s="149"/>
      <c r="E156" s="149"/>
      <c r="F156" s="149"/>
      <c r="G156" s="149"/>
      <c r="H156" s="151"/>
      <c r="I156" s="151"/>
    </row>
    <row r="157" spans="1:11" s="266" customFormat="1">
      <c r="A157" s="168"/>
      <c r="B157" s="168"/>
      <c r="C157" s="145"/>
      <c r="D157" s="149"/>
      <c r="E157" s="149"/>
      <c r="F157" s="149"/>
      <c r="G157" s="149"/>
      <c r="H157" s="151"/>
      <c r="I157" s="151"/>
    </row>
    <row r="158" spans="1:11" s="266" customFormat="1">
      <c r="A158" s="168"/>
      <c r="B158" s="168"/>
      <c r="C158" s="145"/>
      <c r="D158" s="149"/>
      <c r="E158" s="149"/>
      <c r="F158" s="149"/>
      <c r="G158" s="149"/>
      <c r="H158" s="151"/>
      <c r="I158" s="151"/>
    </row>
    <row r="159" spans="1:11" s="266" customFormat="1">
      <c r="A159" s="181"/>
      <c r="B159" s="181" t="s">
        <v>316</v>
      </c>
      <c r="C159" s="153">
        <f>SUM(C155:C158)</f>
        <v>0</v>
      </c>
      <c r="D159" s="153">
        <f>SUM(D155:D158)</f>
        <v>0</v>
      </c>
      <c r="E159" s="153">
        <f>SUM(E155:E158)</f>
        <v>0</v>
      </c>
      <c r="F159" s="153">
        <f>SUM(F155:F158)</f>
        <v>0</v>
      </c>
      <c r="G159" s="153">
        <f>SUM(G155:G158)</f>
        <v>0</v>
      </c>
      <c r="H159" s="153"/>
      <c r="I159" s="153"/>
    </row>
    <row r="160" spans="1:11" s="266" customFormat="1">
      <c r="C160" s="9"/>
      <c r="D160" s="9"/>
      <c r="E160" s="9"/>
      <c r="F160" s="9"/>
      <c r="G160" s="9"/>
    </row>
    <row r="161" spans="3:7" s="266" customFormat="1">
      <c r="C161" s="9"/>
      <c r="D161" s="9"/>
      <c r="E161" s="9"/>
      <c r="F161" s="9"/>
      <c r="G161" s="9"/>
    </row>
    <row r="162" spans="3:7" s="266" customFormat="1">
      <c r="C162" s="9"/>
      <c r="D162" s="9"/>
      <c r="E162" s="9"/>
      <c r="F162" s="9"/>
      <c r="G162" s="9"/>
    </row>
    <row r="163" spans="3:7" s="266" customFormat="1">
      <c r="C163" s="9"/>
      <c r="D163" s="9"/>
      <c r="E163" s="9"/>
      <c r="F163" s="9"/>
      <c r="G163" s="9"/>
    </row>
    <row r="164" spans="3:7" s="266" customFormat="1">
      <c r="C164" s="9"/>
      <c r="D164" s="9"/>
      <c r="E164" s="9"/>
      <c r="F164" s="9"/>
      <c r="G164" s="9"/>
    </row>
    <row r="165" spans="3:7" s="266" customFormat="1">
      <c r="C165" s="9"/>
      <c r="D165" s="9"/>
      <c r="E165" s="9"/>
      <c r="F165" s="9"/>
      <c r="G165" s="9"/>
    </row>
    <row r="166" spans="3:7" s="266" customFormat="1">
      <c r="C166" s="9"/>
      <c r="D166" s="9"/>
      <c r="E166" s="9"/>
      <c r="F166" s="9"/>
      <c r="G166" s="9"/>
    </row>
    <row r="167" spans="3:7" s="266" customFormat="1">
      <c r="C167" s="9"/>
      <c r="D167" s="9"/>
      <c r="E167" s="9"/>
      <c r="F167" s="9"/>
      <c r="G167" s="9"/>
    </row>
    <row r="168" spans="3:7" s="266" customFormat="1">
      <c r="C168" s="9"/>
      <c r="D168" s="9"/>
      <c r="E168" s="9"/>
      <c r="F168" s="9"/>
      <c r="G168" s="9"/>
    </row>
    <row r="169" spans="3:7" s="266" customFormat="1">
      <c r="C169" s="9"/>
      <c r="D169" s="9"/>
      <c r="E169" s="9"/>
      <c r="F169" s="9"/>
      <c r="G169" s="9"/>
    </row>
    <row r="170" spans="3:7" s="266" customFormat="1">
      <c r="C170" s="9"/>
      <c r="D170" s="9"/>
      <c r="E170" s="9"/>
      <c r="F170" s="9"/>
      <c r="G170" s="9"/>
    </row>
    <row r="171" spans="3:7" s="266" customFormat="1">
      <c r="C171" s="9"/>
      <c r="D171" s="9"/>
      <c r="E171" s="9"/>
      <c r="F171" s="9"/>
      <c r="G171" s="9"/>
    </row>
    <row r="172" spans="3:7" s="266" customFormat="1">
      <c r="C172" s="9"/>
      <c r="D172" s="9"/>
      <c r="E172" s="9"/>
      <c r="F172" s="9"/>
      <c r="G172" s="9"/>
    </row>
    <row r="173" spans="3:7" s="266" customFormat="1">
      <c r="C173" s="9"/>
      <c r="D173" s="9"/>
      <c r="E173" s="9"/>
      <c r="F173" s="9"/>
      <c r="G173" s="9"/>
    </row>
    <row r="174" spans="3:7" s="266" customFormat="1">
      <c r="C174" s="9"/>
      <c r="D174" s="9"/>
      <c r="E174" s="9"/>
      <c r="F174" s="9"/>
      <c r="G174" s="9"/>
    </row>
    <row r="175" spans="3:7" s="266" customFormat="1">
      <c r="C175" s="9"/>
      <c r="D175" s="9"/>
      <c r="E175" s="9"/>
      <c r="F175" s="9"/>
      <c r="G175" s="9"/>
    </row>
    <row r="176" spans="3:7" s="266" customFormat="1">
      <c r="C176" s="9"/>
      <c r="D176" s="9"/>
      <c r="E176" s="9"/>
      <c r="F176" s="9"/>
      <c r="G176" s="9"/>
    </row>
    <row r="177" spans="3:7" s="266" customFormat="1">
      <c r="C177" s="9"/>
      <c r="D177" s="9"/>
      <c r="E177" s="9"/>
      <c r="F177" s="9"/>
      <c r="G177" s="9"/>
    </row>
    <row r="178" spans="3:7" s="266" customFormat="1">
      <c r="C178" s="9"/>
      <c r="D178" s="9"/>
      <c r="E178" s="9"/>
      <c r="F178" s="9"/>
      <c r="G178" s="9"/>
    </row>
    <row r="179" spans="3:7" s="266" customFormat="1">
      <c r="C179" s="9"/>
      <c r="D179" s="9"/>
      <c r="E179" s="9"/>
      <c r="F179" s="9"/>
      <c r="G179" s="9"/>
    </row>
    <row r="180" spans="3:7" s="266" customFormat="1">
      <c r="C180" s="9"/>
      <c r="D180" s="9"/>
      <c r="E180" s="9"/>
      <c r="F180" s="9"/>
      <c r="G180" s="9"/>
    </row>
    <row r="181" spans="3:7" s="266" customFormat="1">
      <c r="C181" s="9"/>
      <c r="D181" s="9"/>
      <c r="E181" s="9"/>
      <c r="F181" s="9"/>
      <c r="G181" s="9"/>
    </row>
    <row r="182" spans="3:7" s="266" customFormat="1">
      <c r="C182" s="9"/>
      <c r="D182" s="9"/>
      <c r="E182" s="9"/>
      <c r="F182" s="9"/>
      <c r="G182" s="9"/>
    </row>
    <row r="183" spans="3:7" s="266" customFormat="1">
      <c r="C183" s="9"/>
      <c r="D183" s="9"/>
      <c r="E183" s="9"/>
      <c r="F183" s="9"/>
      <c r="G183" s="9"/>
    </row>
    <row r="184" spans="3:7" s="266" customFormat="1">
      <c r="C184" s="9"/>
      <c r="D184" s="9"/>
      <c r="E184" s="9"/>
      <c r="F184" s="9"/>
      <c r="G184" s="9"/>
    </row>
    <row r="185" spans="3:7" s="266" customFormat="1">
      <c r="C185" s="9"/>
      <c r="D185" s="9"/>
      <c r="E185" s="9"/>
      <c r="F185" s="9"/>
      <c r="G185" s="9"/>
    </row>
    <row r="186" spans="3:7" s="266" customFormat="1">
      <c r="C186" s="9"/>
      <c r="D186" s="9"/>
      <c r="E186" s="9"/>
      <c r="F186" s="9"/>
      <c r="G186" s="9"/>
    </row>
    <row r="187" spans="3:7" s="266" customFormat="1">
      <c r="C187" s="9"/>
      <c r="D187" s="9"/>
      <c r="E187" s="9"/>
      <c r="F187" s="9"/>
      <c r="G187" s="9"/>
    </row>
    <row r="188" spans="3:7" s="266" customFormat="1">
      <c r="C188" s="9"/>
      <c r="D188" s="9"/>
      <c r="E188" s="9"/>
      <c r="F188" s="9"/>
      <c r="G188" s="9"/>
    </row>
    <row r="189" spans="3:7" s="266" customFormat="1">
      <c r="C189" s="9"/>
      <c r="D189" s="9"/>
      <c r="E189" s="9"/>
      <c r="F189" s="9"/>
      <c r="G189" s="9"/>
    </row>
    <row r="190" spans="3:7" s="266" customFormat="1">
      <c r="C190" s="9"/>
      <c r="D190" s="9"/>
      <c r="E190" s="9"/>
      <c r="F190" s="9"/>
      <c r="G190" s="9"/>
    </row>
    <row r="191" spans="3:7" s="266" customFormat="1">
      <c r="C191" s="9"/>
      <c r="D191" s="9"/>
      <c r="E191" s="9"/>
      <c r="F191" s="9"/>
      <c r="G191" s="9"/>
    </row>
    <row r="192" spans="3:7" s="266" customFormat="1">
      <c r="C192" s="9"/>
      <c r="D192" s="9"/>
      <c r="E192" s="9"/>
      <c r="F192" s="9"/>
      <c r="G192" s="9"/>
    </row>
    <row r="193" spans="3:7" s="266" customFormat="1">
      <c r="C193" s="9"/>
      <c r="D193" s="9"/>
      <c r="E193" s="9"/>
      <c r="F193" s="9"/>
      <c r="G193" s="9"/>
    </row>
    <row r="194" spans="3:7" s="266" customFormat="1">
      <c r="C194" s="9"/>
      <c r="D194" s="9"/>
      <c r="E194" s="9"/>
      <c r="F194" s="9"/>
      <c r="G194" s="9"/>
    </row>
    <row r="195" spans="3:7" s="266" customFormat="1">
      <c r="C195" s="9"/>
      <c r="D195" s="9"/>
      <c r="E195" s="9"/>
      <c r="F195" s="9"/>
      <c r="G195" s="9"/>
    </row>
    <row r="196" spans="3:7" s="266" customFormat="1">
      <c r="C196" s="9"/>
      <c r="D196" s="9"/>
      <c r="E196" s="9"/>
      <c r="F196" s="9"/>
      <c r="G196" s="9"/>
    </row>
    <row r="197" spans="3:7" s="266" customFormat="1">
      <c r="C197" s="9"/>
      <c r="D197" s="9"/>
      <c r="E197" s="9"/>
      <c r="F197" s="9"/>
      <c r="G197" s="9"/>
    </row>
    <row r="198" spans="3:7" s="266" customFormat="1">
      <c r="C198" s="9"/>
      <c r="D198" s="9"/>
      <c r="E198" s="9"/>
      <c r="F198" s="9"/>
      <c r="G198" s="9"/>
    </row>
    <row r="199" spans="3:7" s="266" customFormat="1">
      <c r="C199" s="9"/>
      <c r="D199" s="9"/>
      <c r="E199" s="9"/>
      <c r="F199" s="9"/>
      <c r="G199" s="9"/>
    </row>
    <row r="200" spans="3:7" s="266" customFormat="1">
      <c r="C200" s="9"/>
      <c r="D200" s="9"/>
      <c r="E200" s="9"/>
      <c r="F200" s="9"/>
      <c r="G200" s="9"/>
    </row>
    <row r="201" spans="3:7" s="266" customFormat="1">
      <c r="C201" s="9"/>
      <c r="D201" s="9"/>
      <c r="E201" s="9"/>
      <c r="F201" s="9"/>
      <c r="G201" s="9"/>
    </row>
    <row r="202" spans="3:7" s="266" customFormat="1">
      <c r="C202" s="9"/>
      <c r="D202" s="9"/>
      <c r="E202" s="9"/>
      <c r="F202" s="9"/>
      <c r="G202" s="9"/>
    </row>
    <row r="203" spans="3:7" s="266" customFormat="1">
      <c r="C203" s="9"/>
      <c r="D203" s="9"/>
      <c r="E203" s="9"/>
      <c r="F203" s="9"/>
      <c r="G203" s="9"/>
    </row>
    <row r="204" spans="3:7" s="266" customFormat="1">
      <c r="C204" s="9"/>
      <c r="D204" s="9"/>
      <c r="E204" s="9"/>
      <c r="F204" s="9"/>
      <c r="G204" s="9"/>
    </row>
    <row r="205" spans="3:7" s="266" customFormat="1">
      <c r="C205" s="9"/>
      <c r="D205" s="9"/>
      <c r="E205" s="9"/>
      <c r="F205" s="9"/>
      <c r="G205" s="9"/>
    </row>
    <row r="206" spans="3:7" s="266" customFormat="1">
      <c r="C206" s="9"/>
      <c r="D206" s="9"/>
      <c r="E206" s="9"/>
      <c r="F206" s="9"/>
      <c r="G206" s="9"/>
    </row>
    <row r="207" spans="3:7" s="266" customFormat="1">
      <c r="C207" s="9"/>
      <c r="D207" s="9"/>
      <c r="E207" s="9"/>
      <c r="F207" s="9"/>
      <c r="G207" s="9"/>
    </row>
    <row r="208" spans="3:7" s="266" customFormat="1">
      <c r="C208" s="9"/>
      <c r="D208" s="9"/>
      <c r="E208" s="9"/>
      <c r="F208" s="9"/>
      <c r="G208" s="9"/>
    </row>
    <row r="209" spans="3:7" s="266" customFormat="1">
      <c r="C209" s="9"/>
      <c r="D209" s="9"/>
      <c r="E209" s="9"/>
      <c r="F209" s="9"/>
      <c r="G209" s="9"/>
    </row>
    <row r="210" spans="3:7" s="266" customFormat="1">
      <c r="C210" s="9"/>
      <c r="D210" s="9"/>
      <c r="E210" s="9"/>
      <c r="F210" s="9"/>
      <c r="G210" s="9"/>
    </row>
    <row r="211" spans="3:7" s="266" customFormat="1">
      <c r="C211" s="9"/>
      <c r="D211" s="9"/>
      <c r="E211" s="9"/>
      <c r="F211" s="9"/>
      <c r="G211" s="9"/>
    </row>
    <row r="212" spans="3:7" s="266" customFormat="1">
      <c r="C212" s="9"/>
      <c r="D212" s="9"/>
      <c r="E212" s="9"/>
      <c r="F212" s="9"/>
      <c r="G212" s="9"/>
    </row>
    <row r="213" spans="3:7" s="266" customFormat="1">
      <c r="C213" s="9"/>
      <c r="D213" s="9"/>
      <c r="E213" s="9"/>
      <c r="F213" s="9"/>
      <c r="G213" s="9"/>
    </row>
    <row r="214" spans="3:7" s="266" customFormat="1">
      <c r="C214" s="9"/>
      <c r="D214" s="9"/>
      <c r="E214" s="9"/>
      <c r="F214" s="9"/>
      <c r="G214" s="9"/>
    </row>
    <row r="215" spans="3:7" s="266" customFormat="1">
      <c r="C215" s="9"/>
      <c r="D215" s="9"/>
      <c r="E215" s="9"/>
      <c r="F215" s="9"/>
      <c r="G215" s="9"/>
    </row>
    <row r="216" spans="3:7" s="266" customFormat="1">
      <c r="C216" s="9"/>
      <c r="D216" s="9"/>
      <c r="E216" s="9"/>
      <c r="F216" s="9"/>
      <c r="G216" s="9"/>
    </row>
    <row r="217" spans="3:7" s="266" customFormat="1">
      <c r="C217" s="9"/>
      <c r="D217" s="9"/>
      <c r="E217" s="9"/>
      <c r="F217" s="9"/>
      <c r="G217" s="9"/>
    </row>
    <row r="218" spans="3:7" s="266" customFormat="1">
      <c r="C218" s="9"/>
      <c r="D218" s="9"/>
      <c r="E218" s="9"/>
      <c r="F218" s="9"/>
      <c r="G218" s="9"/>
    </row>
    <row r="219" spans="3:7" s="266" customFormat="1">
      <c r="C219" s="9"/>
      <c r="D219" s="9"/>
      <c r="E219" s="9"/>
      <c r="F219" s="9"/>
      <c r="G219" s="9"/>
    </row>
    <row r="220" spans="3:7" s="266" customFormat="1">
      <c r="C220" s="9"/>
      <c r="D220" s="9"/>
      <c r="E220" s="9"/>
      <c r="F220" s="9"/>
      <c r="G220" s="9"/>
    </row>
    <row r="221" spans="3:7" s="266" customFormat="1">
      <c r="C221" s="9"/>
      <c r="D221" s="9"/>
      <c r="E221" s="9"/>
      <c r="F221" s="9"/>
      <c r="G221" s="9"/>
    </row>
    <row r="222" spans="3:7" s="266" customFormat="1">
      <c r="C222" s="9"/>
      <c r="D222" s="9"/>
      <c r="E222" s="9"/>
      <c r="F222" s="9"/>
      <c r="G222" s="9"/>
    </row>
    <row r="223" spans="3:7" s="266" customFormat="1">
      <c r="C223" s="9"/>
      <c r="D223" s="9"/>
      <c r="E223" s="9"/>
      <c r="F223" s="9"/>
      <c r="G223" s="9"/>
    </row>
    <row r="224" spans="3:7" s="266" customFormat="1">
      <c r="C224" s="9"/>
      <c r="D224" s="9"/>
      <c r="E224" s="9"/>
      <c r="F224" s="9"/>
      <c r="G224" s="9"/>
    </row>
    <row r="225" spans="1:8" s="266" customFormat="1">
      <c r="C225" s="9"/>
      <c r="D225" s="9"/>
      <c r="E225" s="9"/>
      <c r="F225" s="9"/>
      <c r="G225" s="9"/>
    </row>
    <row r="226" spans="1:8" s="266" customFormat="1">
      <c r="C226" s="9"/>
      <c r="D226" s="9"/>
      <c r="E226" s="9"/>
      <c r="F226" s="9"/>
      <c r="G226" s="9"/>
    </row>
    <row r="227" spans="1:8" s="266" customFormat="1">
      <c r="C227" s="9"/>
      <c r="D227" s="9"/>
      <c r="E227" s="9"/>
      <c r="F227" s="9"/>
      <c r="G227" s="9"/>
    </row>
    <row r="228" spans="1:8" s="266" customFormat="1">
      <c r="C228" s="9"/>
      <c r="D228" s="9"/>
      <c r="E228" s="9"/>
      <c r="F228" s="9"/>
      <c r="G228" s="9"/>
    </row>
    <row r="229" spans="1:8" s="266" customFormat="1">
      <c r="C229" s="9"/>
      <c r="D229" s="9"/>
      <c r="E229" s="9"/>
      <c r="F229" s="9"/>
      <c r="G229" s="9"/>
    </row>
    <row r="230" spans="1:8" s="266" customFormat="1">
      <c r="C230" s="9"/>
      <c r="D230" s="9"/>
      <c r="E230" s="9"/>
      <c r="F230" s="9"/>
      <c r="G230" s="9"/>
    </row>
    <row r="231" spans="1:8" s="266" customFormat="1">
      <c r="C231" s="9"/>
      <c r="D231" s="9"/>
      <c r="E231" s="9"/>
      <c r="F231" s="9"/>
      <c r="G231" s="9"/>
    </row>
    <row r="232" spans="1:8" s="266" customFormat="1">
      <c r="C232" s="9"/>
      <c r="D232" s="9"/>
      <c r="E232" s="9"/>
      <c r="F232" s="9"/>
      <c r="G232" s="9"/>
    </row>
    <row r="233" spans="1:8" s="266" customFormat="1">
      <c r="C233" s="9"/>
      <c r="D233" s="9"/>
      <c r="E233" s="9"/>
      <c r="F233" s="9"/>
      <c r="G233" s="9"/>
    </row>
    <row r="234" spans="1:8" s="266" customFormat="1">
      <c r="C234" s="9"/>
      <c r="D234" s="9"/>
      <c r="E234" s="9"/>
      <c r="F234" s="9"/>
      <c r="G234" s="9"/>
    </row>
    <row r="235" spans="1:8" s="266" customFormat="1">
      <c r="C235" s="9"/>
      <c r="D235" s="9"/>
      <c r="E235" s="9"/>
      <c r="F235" s="9"/>
      <c r="G235" s="9"/>
    </row>
    <row r="236" spans="1:8" s="266" customFormat="1">
      <c r="C236" s="9"/>
      <c r="D236" s="9"/>
      <c r="E236" s="9"/>
      <c r="F236" s="9"/>
      <c r="G236" s="9"/>
    </row>
    <row r="237" spans="1:8" s="266" customFormat="1">
      <c r="C237" s="9"/>
      <c r="D237" s="9"/>
      <c r="E237" s="9"/>
      <c r="F237" s="9"/>
      <c r="G237" s="9"/>
    </row>
    <row r="238" spans="1:8" s="266" customFormat="1">
      <c r="C238" s="9"/>
      <c r="D238" s="9"/>
      <c r="E238" s="9"/>
      <c r="F238" s="9"/>
      <c r="G238" s="9"/>
    </row>
    <row r="239" spans="1:8" s="266" customFormat="1">
      <c r="C239" s="9"/>
      <c r="D239" s="9"/>
      <c r="E239" s="9"/>
      <c r="F239" s="9"/>
      <c r="G239" s="9"/>
    </row>
    <row r="240" spans="1:8">
      <c r="A240" s="42"/>
      <c r="B240" s="42"/>
      <c r="C240" s="43"/>
      <c r="D240" s="43"/>
      <c r="E240" s="43"/>
      <c r="F240" s="43"/>
      <c r="G240" s="43"/>
      <c r="H240" s="42"/>
    </row>
    <row r="241" spans="1:2">
      <c r="A241" s="267"/>
      <c r="B241" s="268"/>
    </row>
    <row r="242" spans="1:2">
      <c r="A242" s="267"/>
      <c r="B242" s="268"/>
    </row>
    <row r="243" spans="1:2">
      <c r="A243" s="267"/>
      <c r="B243" s="268"/>
    </row>
    <row r="244" spans="1:2">
      <c r="A244" s="267"/>
      <c r="B244" s="268"/>
    </row>
    <row r="245" spans="1:2">
      <c r="A245" s="267"/>
      <c r="B245" s="268"/>
    </row>
  </sheetData>
  <dataValidations count="10">
    <dataValidation allowBlank="1" showInputMessage="1" showErrorMessage="1" prompt="Indicar si el deudor ya sobrepasó el plazo estipulado para pago, 90, 180 o 365 días." sqref="I124 I134 I144 I154 I47 I62 I72 I82 I7"/>
    <dataValidation allowBlank="1" showInputMessage="1" showErrorMessage="1" prompt="Informar sobre caraterísticas cualitativas de la cuenta, ejemplo: acciones implementadas para su recuperación, causas de la demora en su recuperación." sqref="H124 H134 H144 H154 H47 H62 H72 H82 H7"/>
    <dataValidation allowBlank="1" showInputMessage="1" showErrorMessage="1" prompt="Importe de la cuentas por cobrar con vencimiento mayor a 365 días." sqref="G124 G134 G144 G154 G47 G62 G72 G82 G7"/>
    <dataValidation allowBlank="1" showInputMessage="1" showErrorMessage="1" prompt="Importe de la cuentas por cobrar con fecha de vencimiento de 181 a 365 días." sqref="F124 F134 F144 F154 F47 F62 F72 F82 F7"/>
    <dataValidation allowBlank="1" showInputMessage="1" showErrorMessage="1" prompt="Importe de la cuentas por cobrar con fecha de vencimiento de 91 a 180 días." sqref="E124 E134 E144 E154 E47 E62 E72 E82 E7"/>
    <dataValidation allowBlank="1" showInputMessage="1" showErrorMessage="1" prompt="Importe de la cuentas por cobrar con fecha de vencimiento de 1 a 90 días." sqref="D124 D134 D144 D154 D47 D62 D72 D82 D7"/>
    <dataValidation allowBlank="1" showInputMessage="1" showErrorMessage="1" prompt="Corresponde al nombre o descripción de la cuenta de acuerdo al Plan de Cuentas emitido por el CONAC." sqref="B124 B134 B144 B154 B47 B62 B72 B82 B7"/>
    <dataValidation allowBlank="1" showInputMessage="1" showErrorMessage="1" prompt="Saldo final del periodo de la cuenta pública presentada, el cual debe coincidir con la suma de las columnas de 90, 180, 365 y más de 365 días (trimestral: 1er, 2do, 3ro. o 4to.)." sqref="C124 C134 C144 C154"/>
    <dataValidation allowBlank="1" showInputMessage="1" showErrorMessage="1" prompt="Corresponde al número de la cuenta de acuerdo al Plan de Cuentas emitido por el CONAC. Excepto cuentas por cobrar de contribuciones o fideicomisos que se encuentran dentro de inversiones financieras..." sqref="A124 A134 A144 A154 A47 A62 A72 A82 A7"/>
    <dataValidation allowBlank="1" showInputMessage="1" showErrorMessage="1" prompt="Saldo final del periodo de la cuenta pública presentada, el cual debe coincidir con la suma de las columnas de 90, 180, 365 y más de 365 días (mensual:  enero, febrero, marzo, etc.; trimestral: 1er, 2do, 3ro. o 4to.)." sqref="C47 C62 C72 C82 C7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"/>
  <sheetViews>
    <sheetView zoomScaleNormal="100" zoomScaleSheetLayoutView="100" workbookViewId="0">
      <selection activeCell="D32" sqref="D32"/>
    </sheetView>
  </sheetViews>
  <sheetFormatPr baseColWidth="10" defaultRowHeight="11.25"/>
  <cols>
    <col min="1" max="1" width="11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3" t="s">
        <v>43</v>
      </c>
      <c r="B1" s="3"/>
      <c r="D1" s="7"/>
    </row>
    <row r="2" spans="1:4">
      <c r="A2" s="3" t="s">
        <v>238</v>
      </c>
      <c r="B2" s="3"/>
    </row>
    <row r="5" spans="1:4" s="35" customFormat="1" ht="11.25" customHeight="1">
      <c r="A5" s="33" t="s">
        <v>61</v>
      </c>
      <c r="B5" s="270"/>
      <c r="C5" s="44"/>
      <c r="D5" s="275" t="s">
        <v>62</v>
      </c>
    </row>
    <row r="6" spans="1:4">
      <c r="A6" s="45"/>
      <c r="B6" s="45"/>
      <c r="C6" s="46"/>
      <c r="D6" s="47"/>
    </row>
    <row r="7" spans="1:4" ht="15" customHeight="1">
      <c r="A7" s="15" t="s">
        <v>46</v>
      </c>
      <c r="B7" s="16" t="s">
        <v>47</v>
      </c>
      <c r="C7" s="295" t="s">
        <v>48</v>
      </c>
      <c r="D7" s="48" t="s">
        <v>63</v>
      </c>
    </row>
    <row r="8" spans="1:4">
      <c r="A8" s="168"/>
      <c r="B8" s="151"/>
      <c r="C8" s="149"/>
      <c r="D8" s="151"/>
    </row>
    <row r="9" spans="1:4">
      <c r="A9" s="168"/>
      <c r="B9" s="151"/>
      <c r="C9" s="149"/>
      <c r="D9" s="151"/>
    </row>
    <row r="10" spans="1:4">
      <c r="A10" s="168"/>
      <c r="B10" s="151"/>
      <c r="C10" s="149"/>
      <c r="D10" s="151"/>
    </row>
    <row r="11" spans="1:4">
      <c r="A11" s="168"/>
      <c r="B11" s="151"/>
      <c r="C11" s="149"/>
      <c r="D11" s="151"/>
    </row>
    <row r="12" spans="1:4">
      <c r="A12" s="182"/>
      <c r="B12" s="182" t="s">
        <v>260</v>
      </c>
      <c r="C12" s="158">
        <f>SUM(C8:C11)</f>
        <v>0</v>
      </c>
      <c r="D12" s="183"/>
    </row>
    <row r="13" spans="1:4">
      <c r="A13" s="167"/>
      <c r="B13" s="167"/>
      <c r="C13" s="175"/>
      <c r="D13" s="167"/>
    </row>
    <row r="14" spans="1:4">
      <c r="A14" s="167"/>
      <c r="B14" s="167"/>
      <c r="C14" s="175"/>
      <c r="D14" s="167"/>
    </row>
    <row r="15" spans="1:4" s="35" customFormat="1" ht="11.25" customHeight="1">
      <c r="A15" s="33" t="s">
        <v>64</v>
      </c>
      <c r="B15" s="167"/>
      <c r="C15" s="44"/>
      <c r="D15" s="275" t="s">
        <v>62</v>
      </c>
    </row>
    <row r="16" spans="1:4">
      <c r="A16" s="45"/>
      <c r="B16" s="45"/>
      <c r="C16" s="46"/>
      <c r="D16" s="47"/>
    </row>
    <row r="17" spans="1:4" ht="15" customHeight="1">
      <c r="A17" s="15" t="s">
        <v>46</v>
      </c>
      <c r="B17" s="16" t="s">
        <v>47</v>
      </c>
      <c r="C17" s="295" t="s">
        <v>48</v>
      </c>
      <c r="D17" s="48" t="s">
        <v>63</v>
      </c>
    </row>
    <row r="18" spans="1:4">
      <c r="A18" s="173" t="s">
        <v>529</v>
      </c>
      <c r="B18" s="180" t="s">
        <v>530</v>
      </c>
      <c r="C18" s="149">
        <v>7203.34</v>
      </c>
      <c r="D18" s="151"/>
    </row>
    <row r="19" spans="1:4" s="286" customFormat="1">
      <c r="A19" s="173" t="s">
        <v>531</v>
      </c>
      <c r="B19" s="180" t="s">
        <v>532</v>
      </c>
      <c r="C19" s="149">
        <v>25230.38</v>
      </c>
      <c r="D19" s="151"/>
    </row>
    <row r="20" spans="1:4" s="286" customFormat="1">
      <c r="A20" s="173" t="s">
        <v>533</v>
      </c>
      <c r="B20" s="180" t="s">
        <v>534</v>
      </c>
      <c r="C20" s="149">
        <v>439783.34</v>
      </c>
      <c r="D20" s="151"/>
    </row>
    <row r="21" spans="1:4">
      <c r="A21" s="173"/>
      <c r="B21" s="180"/>
      <c r="C21" s="149"/>
      <c r="D21" s="151"/>
    </row>
    <row r="22" spans="1:4">
      <c r="A22" s="165"/>
      <c r="B22" s="165" t="s">
        <v>261</v>
      </c>
      <c r="C22" s="157">
        <f>SUM(C18:C21)</f>
        <v>472217.06000000006</v>
      </c>
      <c r="D22" s="183"/>
    </row>
    <row r="24" spans="1:4">
      <c r="B24" s="8" t="str">
        <f>+UPPER(B13)</f>
        <v/>
      </c>
    </row>
  </sheetData>
  <dataValidations count="5">
    <dataValidation allowBlank="1" showInputMessage="1" showErrorMessage="1" prompt="Corresponde al nombre o descripción de la cuenta de acuerdo al Plan de Cuentas emitido por el CONAC." sqref="B17 B7"/>
    <dataValidation allowBlank="1" showInputMessage="1" showErrorMessage="1" prompt="Método de valuación aplicados." sqref="D17"/>
    <dataValidation allowBlank="1" showInputMessage="1" showErrorMessage="1" prompt="Saldo final del periodo que corresponde a la cuenta pública presentada (trimestral: 1er, 2do, 3ro. o 4to.)." sqref="C17 C7"/>
    <dataValidation allowBlank="1" showInputMessage="1" showErrorMessage="1" prompt="Corresponde al número de la cuenta de acuerdo al Plan de Cuentas emitido por el CONAC." sqref="A17 A7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zoomScaleNormal="100" zoomScaleSheetLayoutView="100" workbookViewId="0">
      <selection activeCell="B28" sqref="B28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7" width="22.7109375" style="8" customWidth="1"/>
    <col min="8" max="16384" width="11.42578125" style="8"/>
  </cols>
  <sheetData>
    <row r="1" spans="1:7" s="35" customFormat="1" ht="11.25" customHeight="1">
      <c r="A1" s="50" t="s">
        <v>43</v>
      </c>
      <c r="B1" s="50"/>
      <c r="C1" s="297"/>
      <c r="D1" s="50"/>
      <c r="E1" s="50"/>
      <c r="F1" s="50"/>
      <c r="G1" s="51"/>
    </row>
    <row r="2" spans="1:7" s="35" customFormat="1" ht="11.25" customHeight="1">
      <c r="A2" s="50" t="s">
        <v>238</v>
      </c>
      <c r="B2" s="50"/>
      <c r="C2" s="297"/>
      <c r="D2" s="50"/>
      <c r="E2" s="50"/>
      <c r="F2" s="50"/>
      <c r="G2" s="50"/>
    </row>
    <row r="5" spans="1:7" ht="11.25" customHeight="1">
      <c r="A5" s="10" t="s">
        <v>65</v>
      </c>
      <c r="B5" s="10"/>
      <c r="G5" s="12" t="s">
        <v>66</v>
      </c>
    </row>
    <row r="6" spans="1:7">
      <c r="A6" s="292"/>
      <c r="B6" s="292"/>
      <c r="C6" s="68"/>
      <c r="D6" s="292"/>
      <c r="E6" s="292"/>
      <c r="F6" s="292"/>
      <c r="G6" s="292"/>
    </row>
    <row r="7" spans="1:7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67</v>
      </c>
      <c r="F7" s="16" t="s">
        <v>68</v>
      </c>
      <c r="G7" s="16" t="s">
        <v>69</v>
      </c>
    </row>
    <row r="8" spans="1:7">
      <c r="A8" s="184"/>
      <c r="B8" s="184"/>
      <c r="C8" s="145"/>
      <c r="D8" s="185"/>
      <c r="E8" s="186"/>
      <c r="F8" s="184"/>
      <c r="G8" s="184"/>
    </row>
    <row r="9" spans="1:7" s="294" customFormat="1">
      <c r="A9" s="184"/>
      <c r="B9" s="184"/>
      <c r="C9" s="145"/>
      <c r="D9" s="186"/>
      <c r="E9" s="186"/>
      <c r="F9" s="184"/>
      <c r="G9" s="184"/>
    </row>
    <row r="10" spans="1:7" s="294" customFormat="1">
      <c r="A10" s="184"/>
      <c r="B10" s="184"/>
      <c r="C10" s="145"/>
      <c r="D10" s="186"/>
      <c r="E10" s="186"/>
      <c r="F10" s="184"/>
      <c r="G10" s="184"/>
    </row>
    <row r="11" spans="1:7" s="294" customFormat="1">
      <c r="A11" s="184"/>
      <c r="B11" s="184"/>
      <c r="C11" s="145"/>
      <c r="D11" s="186"/>
      <c r="E11" s="186"/>
      <c r="F11" s="184"/>
      <c r="G11" s="184"/>
    </row>
    <row r="12" spans="1:7" s="294" customFormat="1">
      <c r="A12" s="184"/>
      <c r="B12" s="184"/>
      <c r="C12" s="145"/>
      <c r="D12" s="186"/>
      <c r="E12" s="186"/>
      <c r="F12" s="184"/>
      <c r="G12" s="184"/>
    </row>
    <row r="13" spans="1:7" s="294" customFormat="1">
      <c r="A13" s="184"/>
      <c r="B13" s="184"/>
      <c r="C13" s="145"/>
      <c r="D13" s="186"/>
      <c r="E13" s="186"/>
      <c r="F13" s="184"/>
      <c r="G13" s="184"/>
    </row>
    <row r="14" spans="1:7" s="294" customFormat="1">
      <c r="A14" s="184"/>
      <c r="B14" s="184"/>
      <c r="C14" s="145"/>
      <c r="D14" s="186"/>
      <c r="E14" s="186"/>
      <c r="F14" s="184"/>
      <c r="G14" s="184"/>
    </row>
    <row r="15" spans="1:7">
      <c r="A15" s="184"/>
      <c r="B15" s="184"/>
      <c r="C15" s="145"/>
      <c r="D15" s="186"/>
      <c r="E15" s="186"/>
      <c r="F15" s="184"/>
      <c r="G15" s="184"/>
    </row>
    <row r="16" spans="1:7">
      <c r="A16" s="181"/>
      <c r="B16" s="181" t="s">
        <v>270</v>
      </c>
      <c r="C16" s="153">
        <f>SUM(C8:C15)</f>
        <v>0</v>
      </c>
      <c r="D16" s="181"/>
      <c r="E16" s="181"/>
      <c r="F16" s="181"/>
      <c r="G16" s="181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importe fideicomitido del ente público del periodo que corresponde la cuenta pública presentada trimestral: 1er, 2do, 3ro. o 4to.)." sqref="C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zoomScaleSheetLayoutView="100" workbookViewId="0">
      <selection activeCell="C16" sqref="C16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>
      <c r="A1" s="3" t="s">
        <v>43</v>
      </c>
      <c r="B1" s="3"/>
      <c r="C1" s="4"/>
      <c r="D1" s="3"/>
      <c r="E1" s="7"/>
    </row>
    <row r="2" spans="1:5">
      <c r="A2" s="3" t="s">
        <v>238</v>
      </c>
      <c r="B2" s="3"/>
      <c r="C2" s="4"/>
      <c r="D2" s="3"/>
      <c r="E2" s="3"/>
    </row>
    <row r="5" spans="1:5" ht="11.25" customHeight="1">
      <c r="A5" s="10" t="s">
        <v>70</v>
      </c>
      <c r="B5" s="10"/>
      <c r="E5" s="12" t="s">
        <v>71</v>
      </c>
    </row>
    <row r="6" spans="1:5">
      <c r="A6" s="292"/>
      <c r="B6" s="292"/>
      <c r="C6" s="68"/>
      <c r="D6" s="292"/>
      <c r="E6" s="292"/>
    </row>
    <row r="7" spans="1:5" ht="15" customHeight="1">
      <c r="A7" s="15" t="s">
        <v>46</v>
      </c>
      <c r="B7" s="16" t="s">
        <v>47</v>
      </c>
      <c r="C7" s="295" t="s">
        <v>48</v>
      </c>
      <c r="D7" s="18" t="s">
        <v>49</v>
      </c>
      <c r="E7" s="16" t="s">
        <v>72</v>
      </c>
    </row>
    <row r="8" spans="1:5" s="253" customFormat="1" ht="11.25" customHeight="1">
      <c r="A8" s="185"/>
      <c r="B8" s="185"/>
      <c r="C8" s="178"/>
      <c r="D8" s="185"/>
      <c r="E8" s="185"/>
    </row>
    <row r="9" spans="1:5" s="294" customFormat="1" ht="11.25" customHeight="1">
      <c r="A9" s="185"/>
      <c r="B9" s="185"/>
      <c r="C9" s="178"/>
      <c r="D9" s="185"/>
      <c r="E9" s="185"/>
    </row>
    <row r="10" spans="1:5" s="294" customFormat="1" ht="11.25" customHeight="1">
      <c r="A10" s="185"/>
      <c r="B10" s="185"/>
      <c r="C10" s="178"/>
      <c r="D10" s="185"/>
      <c r="E10" s="185"/>
    </row>
    <row r="11" spans="1:5" s="294" customFormat="1" ht="11.25" customHeight="1">
      <c r="A11" s="185"/>
      <c r="B11" s="185"/>
      <c r="C11" s="178"/>
      <c r="D11" s="185"/>
      <c r="E11" s="185"/>
    </row>
    <row r="12" spans="1:5" s="294" customFormat="1" ht="11.25" customHeight="1">
      <c r="A12" s="185"/>
      <c r="B12" s="185"/>
      <c r="C12" s="178"/>
      <c r="D12" s="185"/>
      <c r="E12" s="185"/>
    </row>
    <row r="13" spans="1:5" s="294" customFormat="1" ht="11.25" customHeight="1">
      <c r="A13" s="185"/>
      <c r="B13" s="185"/>
      <c r="C13" s="178"/>
      <c r="D13" s="185"/>
      <c r="E13" s="185"/>
    </row>
    <row r="14" spans="1:5" s="286" customFormat="1" ht="11.25" customHeight="1">
      <c r="A14" s="185"/>
      <c r="B14" s="185"/>
      <c r="C14" s="178"/>
      <c r="D14" s="185"/>
      <c r="E14" s="185"/>
    </row>
    <row r="15" spans="1:5">
      <c r="A15" s="185"/>
      <c r="B15" s="185"/>
      <c r="C15" s="178"/>
      <c r="D15" s="185"/>
      <c r="E15" s="185"/>
    </row>
    <row r="16" spans="1:5">
      <c r="A16" s="165"/>
      <c r="B16" s="165" t="s">
        <v>271</v>
      </c>
      <c r="C16" s="179">
        <f>SUM(C8:C15)</f>
        <v>0</v>
      </c>
      <c r="D16" s="165"/>
      <c r="E16" s="165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Saldo final del periodo que corresponde a la cuenta pública presentada (trimestral: 1er, 2do, 3ro. o 4to.)." sqref="C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53"/>
  <sheetViews>
    <sheetView topLeftCell="A112" zoomScaleNormal="100" zoomScaleSheetLayoutView="100" workbookViewId="0">
      <selection activeCell="B22" sqref="B22"/>
    </sheetView>
  </sheetViews>
  <sheetFormatPr baseColWidth="10" defaultRowHeight="11.25"/>
  <cols>
    <col min="1" max="1" width="15.28515625" style="8" customWidth="1"/>
    <col min="2" max="2" width="44.5703125" style="8" customWidth="1"/>
    <col min="3" max="5" width="17.7109375" style="9" customWidth="1"/>
    <col min="6" max="6" width="17" style="8" customWidth="1"/>
    <col min="7" max="7" width="17.7109375" style="8" customWidth="1"/>
    <col min="8" max="8" width="8.7109375" style="8" customWidth="1"/>
    <col min="9" max="16384" width="11.42578125" style="8"/>
  </cols>
  <sheetData>
    <row r="1" spans="1:6">
      <c r="A1" s="3" t="s">
        <v>43</v>
      </c>
      <c r="B1" s="3"/>
      <c r="C1" s="4"/>
      <c r="D1" s="4"/>
      <c r="E1" s="4"/>
      <c r="F1" s="7"/>
    </row>
    <row r="2" spans="1:6">
      <c r="A2" s="3" t="s">
        <v>238</v>
      </c>
      <c r="B2" s="3"/>
      <c r="C2" s="4"/>
      <c r="D2" s="4"/>
      <c r="E2" s="4"/>
      <c r="F2" s="5"/>
    </row>
    <row r="3" spans="1:6">
      <c r="F3" s="5"/>
    </row>
    <row r="4" spans="1:6">
      <c r="F4" s="5"/>
    </row>
    <row r="5" spans="1:6" ht="11.25" customHeight="1">
      <c r="A5" s="10" t="s">
        <v>73</v>
      </c>
      <c r="B5" s="10"/>
      <c r="C5" s="53"/>
      <c r="D5" s="53"/>
      <c r="E5" s="53"/>
      <c r="F5" s="54" t="s">
        <v>74</v>
      </c>
    </row>
    <row r="6" spans="1:6">
      <c r="A6" s="55"/>
      <c r="B6" s="55"/>
      <c r="C6" s="53"/>
      <c r="D6" s="56"/>
      <c r="E6" s="56"/>
      <c r="F6" s="57"/>
    </row>
    <row r="7" spans="1:6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>
      <c r="A8" s="351" t="s">
        <v>535</v>
      </c>
      <c r="B8" s="168" t="s">
        <v>536</v>
      </c>
      <c r="C8" s="145">
        <v>484641527.66000003</v>
      </c>
      <c r="D8" s="145">
        <v>484641527.66000003</v>
      </c>
      <c r="E8" s="145">
        <v>0</v>
      </c>
      <c r="F8" s="145"/>
    </row>
    <row r="9" spans="1:6" s="221" customFormat="1">
      <c r="A9" s="351" t="s">
        <v>537</v>
      </c>
      <c r="B9" s="168" t="s">
        <v>538</v>
      </c>
      <c r="C9" s="145">
        <v>628596.81999999995</v>
      </c>
      <c r="D9" s="145">
        <v>628596.81999999995</v>
      </c>
      <c r="E9" s="145">
        <v>0</v>
      </c>
      <c r="F9" s="145"/>
    </row>
    <row r="10" spans="1:6" s="221" customFormat="1">
      <c r="A10" s="351" t="s">
        <v>539</v>
      </c>
      <c r="B10" s="168" t="s">
        <v>540</v>
      </c>
      <c r="C10" s="145">
        <v>11526789.43</v>
      </c>
      <c r="D10" s="145">
        <v>11526789.43</v>
      </c>
      <c r="E10" s="145">
        <v>0</v>
      </c>
      <c r="F10" s="145"/>
    </row>
    <row r="11" spans="1:6" s="221" customFormat="1">
      <c r="A11" s="351" t="s">
        <v>541</v>
      </c>
      <c r="B11" s="168" t="s">
        <v>538</v>
      </c>
      <c r="C11" s="145">
        <v>2950362.73</v>
      </c>
      <c r="D11" s="145">
        <v>2950362.73</v>
      </c>
      <c r="E11" s="145">
        <v>0</v>
      </c>
      <c r="F11" s="145"/>
    </row>
    <row r="12" spans="1:6" s="294" customFormat="1">
      <c r="A12" s="351" t="s">
        <v>542</v>
      </c>
      <c r="B12" s="168" t="s">
        <v>543</v>
      </c>
      <c r="C12" s="145">
        <v>136087584.24000001</v>
      </c>
      <c r="D12" s="145">
        <v>149404354.13999999</v>
      </c>
      <c r="E12" s="145">
        <v>13316769.9</v>
      </c>
      <c r="F12" s="145"/>
    </row>
    <row r="13" spans="1:6" s="294" customFormat="1" ht="22.5">
      <c r="A13" s="351" t="s">
        <v>544</v>
      </c>
      <c r="B13" s="168" t="s">
        <v>545</v>
      </c>
      <c r="C13" s="145">
        <v>1779916.46</v>
      </c>
      <c r="D13" s="145">
        <v>2050628.94</v>
      </c>
      <c r="E13" s="145">
        <v>270712.48</v>
      </c>
      <c r="F13" s="145"/>
    </row>
    <row r="14" spans="1:6">
      <c r="A14" s="181"/>
      <c r="B14" s="181" t="s">
        <v>272</v>
      </c>
      <c r="C14" s="153">
        <f>SUM(C8:C13)</f>
        <v>637614777.34000015</v>
      </c>
      <c r="D14" s="153">
        <f>SUM(D8:D13)</f>
        <v>651202259.72000003</v>
      </c>
      <c r="E14" s="153">
        <f>SUM(E8:E13)</f>
        <v>13587482.380000001</v>
      </c>
      <c r="F14" s="153"/>
    </row>
    <row r="15" spans="1:6">
      <c r="A15" s="167"/>
      <c r="B15" s="167"/>
      <c r="C15" s="175"/>
      <c r="D15" s="175"/>
      <c r="E15" s="175"/>
      <c r="F15" s="167"/>
    </row>
    <row r="16" spans="1:6">
      <c r="A16" s="167"/>
      <c r="B16" s="167"/>
      <c r="C16" s="175"/>
      <c r="D16" s="175"/>
      <c r="E16" s="175"/>
      <c r="F16" s="167"/>
    </row>
    <row r="17" spans="1:6" ht="11.25" customHeight="1">
      <c r="A17" s="10" t="s">
        <v>79</v>
      </c>
      <c r="B17" s="167"/>
      <c r="C17" s="53"/>
      <c r="D17" s="53"/>
      <c r="E17" s="53"/>
      <c r="F17" s="54" t="s">
        <v>74</v>
      </c>
    </row>
    <row r="18" spans="1:6" ht="12.75" customHeight="1">
      <c r="A18" s="45"/>
      <c r="B18" s="45"/>
      <c r="C18" s="22"/>
    </row>
    <row r="19" spans="1:6" ht="15" customHeight="1">
      <c r="A19" s="15" t="s">
        <v>46</v>
      </c>
      <c r="B19" s="16" t="s">
        <v>47</v>
      </c>
      <c r="C19" s="58" t="s">
        <v>75</v>
      </c>
      <c r="D19" s="58" t="s">
        <v>76</v>
      </c>
      <c r="E19" s="58" t="s">
        <v>77</v>
      </c>
      <c r="F19" s="59" t="s">
        <v>78</v>
      </c>
    </row>
    <row r="20" spans="1:6">
      <c r="A20" s="351" t="s">
        <v>546</v>
      </c>
      <c r="B20" s="151" t="s">
        <v>547</v>
      </c>
      <c r="C20" s="149">
        <v>199022</v>
      </c>
      <c r="D20" s="149">
        <v>199022</v>
      </c>
      <c r="E20" s="149">
        <v>0</v>
      </c>
      <c r="F20" s="151"/>
    </row>
    <row r="21" spans="1:6" s="221" customFormat="1">
      <c r="A21" s="351" t="s">
        <v>548</v>
      </c>
      <c r="B21" s="151" t="s">
        <v>547</v>
      </c>
      <c r="C21" s="149">
        <v>94109.23</v>
      </c>
      <c r="D21" s="149">
        <v>94109.23</v>
      </c>
      <c r="E21" s="149">
        <v>0</v>
      </c>
      <c r="F21" s="151"/>
    </row>
    <row r="22" spans="1:6" s="221" customFormat="1">
      <c r="A22" s="351" t="s">
        <v>549</v>
      </c>
      <c r="B22" s="151" t="s">
        <v>547</v>
      </c>
      <c r="C22" s="149">
        <v>95332.5</v>
      </c>
      <c r="D22" s="149">
        <v>95332.5</v>
      </c>
      <c r="E22" s="149">
        <v>0</v>
      </c>
      <c r="F22" s="151"/>
    </row>
    <row r="23" spans="1:6" s="221" customFormat="1">
      <c r="A23" s="351" t="s">
        <v>550</v>
      </c>
      <c r="B23" s="151" t="s">
        <v>547</v>
      </c>
      <c r="C23" s="149">
        <v>156760.99</v>
      </c>
      <c r="D23" s="149">
        <v>156760.99</v>
      </c>
      <c r="E23" s="149">
        <v>0</v>
      </c>
      <c r="F23" s="151"/>
    </row>
    <row r="24" spans="1:6" s="294" customFormat="1">
      <c r="A24" s="351" t="s">
        <v>551</v>
      </c>
      <c r="B24" s="151" t="s">
        <v>547</v>
      </c>
      <c r="C24" s="149">
        <v>248975.12</v>
      </c>
      <c r="D24" s="149">
        <v>248975.12</v>
      </c>
      <c r="E24" s="149">
        <v>0</v>
      </c>
      <c r="F24" s="151"/>
    </row>
    <row r="25" spans="1:6" s="294" customFormat="1">
      <c r="A25" s="351" t="s">
        <v>552</v>
      </c>
      <c r="B25" s="151" t="s">
        <v>553</v>
      </c>
      <c r="C25" s="149">
        <v>162573.25</v>
      </c>
      <c r="D25" s="149">
        <v>162573.25</v>
      </c>
      <c r="E25" s="149">
        <v>0</v>
      </c>
      <c r="F25" s="151"/>
    </row>
    <row r="26" spans="1:6" s="294" customFormat="1">
      <c r="A26" s="351" t="s">
        <v>554</v>
      </c>
      <c r="B26" s="151" t="s">
        <v>547</v>
      </c>
      <c r="C26" s="149">
        <v>110834.47</v>
      </c>
      <c r="D26" s="149">
        <v>110834.47</v>
      </c>
      <c r="E26" s="149">
        <v>0</v>
      </c>
      <c r="F26" s="151"/>
    </row>
    <row r="27" spans="1:6" s="294" customFormat="1">
      <c r="A27" s="351" t="s">
        <v>555</v>
      </c>
      <c r="B27" s="151" t="s">
        <v>556</v>
      </c>
      <c r="C27" s="149">
        <v>123799.92</v>
      </c>
      <c r="D27" s="149">
        <v>123799.92</v>
      </c>
      <c r="E27" s="149">
        <v>0</v>
      </c>
      <c r="F27" s="151"/>
    </row>
    <row r="28" spans="1:6" s="294" customFormat="1">
      <c r="A28" s="351" t="s">
        <v>557</v>
      </c>
      <c r="B28" s="151" t="s">
        <v>558</v>
      </c>
      <c r="C28" s="149">
        <v>12400</v>
      </c>
      <c r="D28" s="149">
        <v>12400</v>
      </c>
      <c r="E28" s="149">
        <v>0</v>
      </c>
      <c r="F28" s="151"/>
    </row>
    <row r="29" spans="1:6" s="294" customFormat="1">
      <c r="A29" s="351" t="s">
        <v>559</v>
      </c>
      <c r="B29" s="151" t="s">
        <v>560</v>
      </c>
      <c r="C29" s="149">
        <v>1153399</v>
      </c>
      <c r="D29" s="149">
        <v>1133399</v>
      </c>
      <c r="E29" s="149">
        <v>-20000</v>
      </c>
      <c r="F29" s="151"/>
    </row>
    <row r="30" spans="1:6" s="294" customFormat="1">
      <c r="A30" s="351" t="s">
        <v>561</v>
      </c>
      <c r="B30" s="151" t="s">
        <v>562</v>
      </c>
      <c r="C30" s="149">
        <v>380000</v>
      </c>
      <c r="D30" s="149">
        <v>370000</v>
      </c>
      <c r="E30" s="149">
        <v>-10000</v>
      </c>
      <c r="F30" s="151"/>
    </row>
    <row r="31" spans="1:6" s="294" customFormat="1">
      <c r="A31" s="351" t="s">
        <v>563</v>
      </c>
      <c r="B31" s="151" t="s">
        <v>562</v>
      </c>
      <c r="C31" s="149">
        <v>230102.88</v>
      </c>
      <c r="D31" s="149">
        <v>227902.88</v>
      </c>
      <c r="E31" s="149">
        <v>-2200</v>
      </c>
      <c r="F31" s="151"/>
    </row>
    <row r="32" spans="1:6" s="294" customFormat="1">
      <c r="A32" s="351" t="s">
        <v>564</v>
      </c>
      <c r="B32" s="151" t="s">
        <v>562</v>
      </c>
      <c r="C32" s="149">
        <v>752973.18</v>
      </c>
      <c r="D32" s="149">
        <v>752973.18</v>
      </c>
      <c r="E32" s="149">
        <v>0</v>
      </c>
      <c r="F32" s="151"/>
    </row>
    <row r="33" spans="1:6" s="294" customFormat="1">
      <c r="A33" s="351" t="s">
        <v>565</v>
      </c>
      <c r="B33" s="151" t="s">
        <v>562</v>
      </c>
      <c r="C33" s="149">
        <v>921363</v>
      </c>
      <c r="D33" s="149">
        <v>921363</v>
      </c>
      <c r="E33" s="149">
        <v>0</v>
      </c>
      <c r="F33" s="151"/>
    </row>
    <row r="34" spans="1:6" s="294" customFormat="1">
      <c r="A34" s="351" t="s">
        <v>566</v>
      </c>
      <c r="B34" s="151" t="s">
        <v>562</v>
      </c>
      <c r="C34" s="149">
        <v>273364.67</v>
      </c>
      <c r="D34" s="149">
        <v>273364.67</v>
      </c>
      <c r="E34" s="149">
        <v>0</v>
      </c>
      <c r="F34" s="151"/>
    </row>
    <row r="35" spans="1:6" s="294" customFormat="1">
      <c r="A35" s="351" t="s">
        <v>567</v>
      </c>
      <c r="B35" s="151" t="s">
        <v>562</v>
      </c>
      <c r="C35" s="149">
        <v>833554.96</v>
      </c>
      <c r="D35" s="149">
        <v>833554.96</v>
      </c>
      <c r="E35" s="149">
        <v>0</v>
      </c>
      <c r="F35" s="151"/>
    </row>
    <row r="36" spans="1:6" s="294" customFormat="1">
      <c r="A36" s="351" t="s">
        <v>568</v>
      </c>
      <c r="B36" s="151" t="s">
        <v>562</v>
      </c>
      <c r="C36" s="149">
        <v>0</v>
      </c>
      <c r="D36" s="149">
        <v>4000</v>
      </c>
      <c r="E36" s="149">
        <v>4000</v>
      </c>
      <c r="F36" s="151"/>
    </row>
    <row r="37" spans="1:6" s="294" customFormat="1">
      <c r="A37" s="351" t="s">
        <v>569</v>
      </c>
      <c r="B37" s="151" t="s">
        <v>570</v>
      </c>
      <c r="C37" s="149">
        <v>7000</v>
      </c>
      <c r="D37" s="149">
        <v>7000</v>
      </c>
      <c r="E37" s="149">
        <v>0</v>
      </c>
      <c r="F37" s="151"/>
    </row>
    <row r="38" spans="1:6" s="294" customFormat="1">
      <c r="A38" s="351" t="s">
        <v>571</v>
      </c>
      <c r="B38" s="151" t="s">
        <v>572</v>
      </c>
      <c r="C38" s="149">
        <v>552599</v>
      </c>
      <c r="D38" s="149">
        <v>552599</v>
      </c>
      <c r="E38" s="149">
        <v>0</v>
      </c>
      <c r="F38" s="151"/>
    </row>
    <row r="39" spans="1:6" s="294" customFormat="1">
      <c r="A39" s="351" t="s">
        <v>573</v>
      </c>
      <c r="B39" s="151" t="s">
        <v>572</v>
      </c>
      <c r="C39" s="149">
        <v>23000</v>
      </c>
      <c r="D39" s="149">
        <v>23000</v>
      </c>
      <c r="E39" s="149">
        <v>0</v>
      </c>
      <c r="F39" s="151"/>
    </row>
    <row r="40" spans="1:6" s="294" customFormat="1">
      <c r="A40" s="351" t="s">
        <v>574</v>
      </c>
      <c r="B40" s="151" t="s">
        <v>572</v>
      </c>
      <c r="C40" s="149">
        <v>88429</v>
      </c>
      <c r="D40" s="149">
        <v>88429</v>
      </c>
      <c r="E40" s="149">
        <v>0</v>
      </c>
      <c r="F40" s="151"/>
    </row>
    <row r="41" spans="1:6" s="294" customFormat="1">
      <c r="A41" s="351" t="s">
        <v>575</v>
      </c>
      <c r="B41" s="151" t="s">
        <v>576</v>
      </c>
      <c r="C41" s="149">
        <v>5298.01</v>
      </c>
      <c r="D41" s="149">
        <v>5298.01</v>
      </c>
      <c r="E41" s="149">
        <v>0</v>
      </c>
      <c r="F41" s="151"/>
    </row>
    <row r="42" spans="1:6" s="294" customFormat="1">
      <c r="A42" s="351" t="s">
        <v>577</v>
      </c>
      <c r="B42" s="151" t="s">
        <v>572</v>
      </c>
      <c r="C42" s="149">
        <v>47243.49</v>
      </c>
      <c r="D42" s="149">
        <v>47243.49</v>
      </c>
      <c r="E42" s="149">
        <v>0</v>
      </c>
      <c r="F42" s="151"/>
    </row>
    <row r="43" spans="1:6" s="294" customFormat="1">
      <c r="A43" s="351" t="s">
        <v>578</v>
      </c>
      <c r="B43" s="151" t="s">
        <v>572</v>
      </c>
      <c r="C43" s="149">
        <v>11120.22</v>
      </c>
      <c r="D43" s="149">
        <v>11120.22</v>
      </c>
      <c r="E43" s="149">
        <v>0</v>
      </c>
      <c r="F43" s="151"/>
    </row>
    <row r="44" spans="1:6" s="294" customFormat="1">
      <c r="A44" s="351" t="s">
        <v>579</v>
      </c>
      <c r="B44" s="151" t="s">
        <v>580</v>
      </c>
      <c r="C44" s="149">
        <v>2100.0100000000002</v>
      </c>
      <c r="D44" s="149">
        <v>2100.0100000000002</v>
      </c>
      <c r="E44" s="149">
        <v>0</v>
      </c>
      <c r="F44" s="151"/>
    </row>
    <row r="45" spans="1:6" s="294" customFormat="1">
      <c r="A45" s="351" t="s">
        <v>581</v>
      </c>
      <c r="B45" s="151" t="s">
        <v>582</v>
      </c>
      <c r="C45" s="149">
        <v>342000</v>
      </c>
      <c r="D45" s="149">
        <v>342000</v>
      </c>
      <c r="E45" s="149">
        <v>0</v>
      </c>
      <c r="F45" s="151"/>
    </row>
    <row r="46" spans="1:6" s="294" customFormat="1">
      <c r="A46" s="351" t="s">
        <v>583</v>
      </c>
      <c r="B46" s="151" t="s">
        <v>582</v>
      </c>
      <c r="C46" s="149">
        <v>23500</v>
      </c>
      <c r="D46" s="149">
        <v>23500</v>
      </c>
      <c r="E46" s="149">
        <v>0</v>
      </c>
      <c r="F46" s="151"/>
    </row>
    <row r="47" spans="1:6" s="294" customFormat="1">
      <c r="A47" s="351" t="s">
        <v>584</v>
      </c>
      <c r="B47" s="151" t="s">
        <v>582</v>
      </c>
      <c r="C47" s="149">
        <v>7442</v>
      </c>
      <c r="D47" s="149">
        <v>7442</v>
      </c>
      <c r="E47" s="149">
        <v>0</v>
      </c>
      <c r="F47" s="151"/>
    </row>
    <row r="48" spans="1:6" s="294" customFormat="1">
      <c r="A48" s="351" t="s">
        <v>585</v>
      </c>
      <c r="B48" s="151" t="s">
        <v>586</v>
      </c>
      <c r="C48" s="149">
        <v>164709.99</v>
      </c>
      <c r="D48" s="149">
        <v>164709.99</v>
      </c>
      <c r="E48" s="149">
        <v>0</v>
      </c>
      <c r="F48" s="151"/>
    </row>
    <row r="49" spans="1:6" s="294" customFormat="1">
      <c r="A49" s="351" t="s">
        <v>587</v>
      </c>
      <c r="B49" s="151" t="s">
        <v>586</v>
      </c>
      <c r="C49" s="149">
        <v>173864.86</v>
      </c>
      <c r="D49" s="149">
        <v>173864.86</v>
      </c>
      <c r="E49" s="149">
        <v>0</v>
      </c>
      <c r="F49" s="151"/>
    </row>
    <row r="50" spans="1:6" s="294" customFormat="1">
      <c r="A50" s="351" t="s">
        <v>588</v>
      </c>
      <c r="B50" s="151" t="s">
        <v>586</v>
      </c>
      <c r="C50" s="149">
        <v>13500</v>
      </c>
      <c r="D50" s="149">
        <v>13500</v>
      </c>
      <c r="E50" s="149">
        <v>0</v>
      </c>
      <c r="F50" s="151"/>
    </row>
    <row r="51" spans="1:6" s="294" customFormat="1">
      <c r="A51" s="351" t="s">
        <v>589</v>
      </c>
      <c r="B51" s="151" t="s">
        <v>586</v>
      </c>
      <c r="C51" s="149">
        <v>21614.98</v>
      </c>
      <c r="D51" s="149">
        <v>21614.98</v>
      </c>
      <c r="E51" s="149">
        <v>0</v>
      </c>
      <c r="F51" s="151"/>
    </row>
    <row r="52" spans="1:6" s="294" customFormat="1">
      <c r="A52" s="351" t="s">
        <v>590</v>
      </c>
      <c r="B52" s="151" t="s">
        <v>591</v>
      </c>
      <c r="C52" s="149">
        <v>30300</v>
      </c>
      <c r="D52" s="149">
        <v>30300</v>
      </c>
      <c r="E52" s="149">
        <v>0</v>
      </c>
      <c r="F52" s="151"/>
    </row>
    <row r="53" spans="1:6" s="294" customFormat="1">
      <c r="A53" s="351" t="s">
        <v>592</v>
      </c>
      <c r="B53" s="151" t="s">
        <v>593</v>
      </c>
      <c r="C53" s="149">
        <v>321567.96999999997</v>
      </c>
      <c r="D53" s="149">
        <v>321567.96999999997</v>
      </c>
      <c r="E53" s="149">
        <v>0</v>
      </c>
      <c r="F53" s="151"/>
    </row>
    <row r="54" spans="1:6" s="294" customFormat="1">
      <c r="A54" s="351" t="s">
        <v>594</v>
      </c>
      <c r="B54" s="151" t="s">
        <v>593</v>
      </c>
      <c r="C54" s="149">
        <v>5500</v>
      </c>
      <c r="D54" s="149">
        <v>5500</v>
      </c>
      <c r="E54" s="149">
        <v>0</v>
      </c>
      <c r="F54" s="151"/>
    </row>
    <row r="55" spans="1:6" s="294" customFormat="1">
      <c r="A55" s="351" t="s">
        <v>595</v>
      </c>
      <c r="B55" s="151" t="s">
        <v>596</v>
      </c>
      <c r="C55" s="149">
        <v>148605.24</v>
      </c>
      <c r="D55" s="149">
        <v>148605.24</v>
      </c>
      <c r="E55" s="149">
        <v>0</v>
      </c>
      <c r="F55" s="151"/>
    </row>
    <row r="56" spans="1:6" s="294" customFormat="1">
      <c r="A56" s="351" t="s">
        <v>597</v>
      </c>
      <c r="B56" s="151" t="s">
        <v>593</v>
      </c>
      <c r="C56" s="149">
        <v>52285.3</v>
      </c>
      <c r="D56" s="149">
        <v>52285.3</v>
      </c>
      <c r="E56" s="149">
        <v>0</v>
      </c>
      <c r="F56" s="151"/>
    </row>
    <row r="57" spans="1:6" s="294" customFormat="1">
      <c r="A57" s="351" t="s">
        <v>598</v>
      </c>
      <c r="B57" s="151" t="s">
        <v>593</v>
      </c>
      <c r="C57" s="149">
        <v>94938.83</v>
      </c>
      <c r="D57" s="149">
        <v>94938.83</v>
      </c>
      <c r="E57" s="149">
        <v>0</v>
      </c>
      <c r="F57" s="151"/>
    </row>
    <row r="58" spans="1:6" s="294" customFormat="1">
      <c r="A58" s="351" t="s">
        <v>599</v>
      </c>
      <c r="B58" s="151" t="s">
        <v>593</v>
      </c>
      <c r="C58" s="149">
        <v>48000.01</v>
      </c>
      <c r="D58" s="149">
        <v>48000.01</v>
      </c>
      <c r="E58" s="149">
        <v>0</v>
      </c>
      <c r="F58" s="151"/>
    </row>
    <row r="59" spans="1:6" s="294" customFormat="1">
      <c r="A59" s="351" t="s">
        <v>600</v>
      </c>
      <c r="B59" s="151" t="s">
        <v>593</v>
      </c>
      <c r="C59" s="149">
        <v>588363</v>
      </c>
      <c r="D59" s="149">
        <v>588363</v>
      </c>
      <c r="E59" s="149">
        <v>0</v>
      </c>
      <c r="F59" s="151"/>
    </row>
    <row r="60" spans="1:6" s="294" customFormat="1">
      <c r="A60" s="351" t="s">
        <v>601</v>
      </c>
      <c r="B60" s="151" t="s">
        <v>602</v>
      </c>
      <c r="C60" s="149">
        <v>27582</v>
      </c>
      <c r="D60" s="149">
        <v>27582</v>
      </c>
      <c r="E60" s="149">
        <v>0</v>
      </c>
      <c r="F60" s="151"/>
    </row>
    <row r="61" spans="1:6" s="294" customFormat="1">
      <c r="A61" s="351" t="s">
        <v>603</v>
      </c>
      <c r="B61" s="151" t="s">
        <v>604</v>
      </c>
      <c r="C61" s="149">
        <v>419967.85</v>
      </c>
      <c r="D61" s="149">
        <v>419967.85</v>
      </c>
      <c r="E61" s="149">
        <v>0</v>
      </c>
      <c r="F61" s="151"/>
    </row>
    <row r="62" spans="1:6" s="294" customFormat="1">
      <c r="A62" s="351" t="s">
        <v>605</v>
      </c>
      <c r="B62" s="151" t="s">
        <v>606</v>
      </c>
      <c r="C62" s="149">
        <v>13000</v>
      </c>
      <c r="D62" s="149">
        <v>13000</v>
      </c>
      <c r="E62" s="149">
        <v>0</v>
      </c>
      <c r="F62" s="151"/>
    </row>
    <row r="63" spans="1:6" s="294" customFormat="1">
      <c r="A63" s="351" t="s">
        <v>607</v>
      </c>
      <c r="B63" s="151" t="s">
        <v>608</v>
      </c>
      <c r="C63" s="149">
        <v>7214660.21</v>
      </c>
      <c r="D63" s="149">
        <v>7124660.21</v>
      </c>
      <c r="E63" s="149">
        <v>-90000</v>
      </c>
      <c r="F63" s="151"/>
    </row>
    <row r="64" spans="1:6" s="294" customFormat="1">
      <c r="A64" s="351" t="s">
        <v>609</v>
      </c>
      <c r="B64" s="151" t="s">
        <v>608</v>
      </c>
      <c r="C64" s="149">
        <v>309742.21999999997</v>
      </c>
      <c r="D64" s="149">
        <v>309742.21999999997</v>
      </c>
      <c r="E64" s="149">
        <v>0</v>
      </c>
      <c r="F64" s="151"/>
    </row>
    <row r="65" spans="1:6" s="294" customFormat="1">
      <c r="A65" s="351" t="s">
        <v>610</v>
      </c>
      <c r="B65" s="151" t="s">
        <v>608</v>
      </c>
      <c r="C65" s="149">
        <v>1025552.39</v>
      </c>
      <c r="D65" s="149">
        <v>400252.39</v>
      </c>
      <c r="E65" s="149">
        <v>-625300</v>
      </c>
      <c r="F65" s="151"/>
    </row>
    <row r="66" spans="1:6" s="294" customFormat="1">
      <c r="A66" s="351" t="s">
        <v>611</v>
      </c>
      <c r="B66" s="151" t="s">
        <v>612</v>
      </c>
      <c r="C66" s="149">
        <v>3228044</v>
      </c>
      <c r="D66" s="149">
        <v>3228044</v>
      </c>
      <c r="E66" s="149">
        <v>0</v>
      </c>
      <c r="F66" s="151"/>
    </row>
    <row r="67" spans="1:6" s="294" customFormat="1">
      <c r="A67" s="351" t="s">
        <v>613</v>
      </c>
      <c r="B67" s="151" t="s">
        <v>608</v>
      </c>
      <c r="C67" s="149">
        <v>8101305</v>
      </c>
      <c r="D67" s="149">
        <v>8101305</v>
      </c>
      <c r="E67" s="149">
        <v>0</v>
      </c>
      <c r="F67" s="151"/>
    </row>
    <row r="68" spans="1:6" s="294" customFormat="1">
      <c r="A68" s="351" t="s">
        <v>614</v>
      </c>
      <c r="B68" s="151" t="s">
        <v>608</v>
      </c>
      <c r="C68" s="149">
        <v>2247800</v>
      </c>
      <c r="D68" s="149">
        <v>2247800</v>
      </c>
      <c r="E68" s="149">
        <v>0</v>
      </c>
      <c r="F68" s="151"/>
    </row>
    <row r="69" spans="1:6" s="294" customFormat="1">
      <c r="A69" s="351" t="s">
        <v>615</v>
      </c>
      <c r="B69" s="151" t="s">
        <v>608</v>
      </c>
      <c r="C69" s="149">
        <v>8444049.9800000004</v>
      </c>
      <c r="D69" s="149">
        <v>8444049.9800000004</v>
      </c>
      <c r="E69" s="149">
        <v>0</v>
      </c>
      <c r="F69" s="151"/>
    </row>
    <row r="70" spans="1:6" s="294" customFormat="1">
      <c r="A70" s="351" t="s">
        <v>616</v>
      </c>
      <c r="B70" s="151" t="s">
        <v>617</v>
      </c>
      <c r="C70" s="149">
        <v>155175</v>
      </c>
      <c r="D70" s="149">
        <v>155175</v>
      </c>
      <c r="E70" s="149">
        <v>0</v>
      </c>
      <c r="F70" s="151"/>
    </row>
    <row r="71" spans="1:6" s="294" customFormat="1">
      <c r="A71" s="351" t="s">
        <v>618</v>
      </c>
      <c r="B71" s="151" t="s">
        <v>617</v>
      </c>
      <c r="C71" s="149">
        <v>193979.84</v>
      </c>
      <c r="D71" s="149">
        <v>193979.84</v>
      </c>
      <c r="E71" s="149">
        <v>0</v>
      </c>
      <c r="F71" s="151"/>
    </row>
    <row r="72" spans="1:6" s="294" customFormat="1">
      <c r="A72" s="351" t="s">
        <v>619</v>
      </c>
      <c r="B72" s="151" t="s">
        <v>620</v>
      </c>
      <c r="C72" s="149">
        <v>288062.84000000003</v>
      </c>
      <c r="D72" s="149">
        <v>288062.84000000003</v>
      </c>
      <c r="E72" s="149">
        <v>0</v>
      </c>
      <c r="F72" s="151"/>
    </row>
    <row r="73" spans="1:6" s="294" customFormat="1">
      <c r="A73" s="351" t="s">
        <v>621</v>
      </c>
      <c r="B73" s="151" t="s">
        <v>622</v>
      </c>
      <c r="C73" s="149">
        <v>80000</v>
      </c>
      <c r="D73" s="149">
        <v>80000</v>
      </c>
      <c r="E73" s="149">
        <v>0</v>
      </c>
      <c r="F73" s="151"/>
    </row>
    <row r="74" spans="1:6" s="294" customFormat="1">
      <c r="A74" s="351" t="s">
        <v>623</v>
      </c>
      <c r="B74" s="151" t="s">
        <v>624</v>
      </c>
      <c r="C74" s="149">
        <v>58000</v>
      </c>
      <c r="D74" s="149">
        <v>58000</v>
      </c>
      <c r="E74" s="149">
        <v>0</v>
      </c>
      <c r="F74" s="151"/>
    </row>
    <row r="75" spans="1:6" s="294" customFormat="1">
      <c r="A75" s="351" t="s">
        <v>625</v>
      </c>
      <c r="B75" s="151" t="s">
        <v>624</v>
      </c>
      <c r="C75" s="149">
        <v>793800</v>
      </c>
      <c r="D75" s="149">
        <v>793800</v>
      </c>
      <c r="E75" s="149">
        <v>0</v>
      </c>
      <c r="F75" s="151"/>
    </row>
    <row r="76" spans="1:6" s="294" customFormat="1">
      <c r="A76" s="351" t="s">
        <v>626</v>
      </c>
      <c r="B76" s="151" t="s">
        <v>627</v>
      </c>
      <c r="C76" s="149">
        <v>215370.13</v>
      </c>
      <c r="D76" s="149">
        <v>215370.13</v>
      </c>
      <c r="E76" s="149">
        <v>0</v>
      </c>
      <c r="F76" s="151"/>
    </row>
    <row r="77" spans="1:6" s="294" customFormat="1">
      <c r="A77" s="351" t="s">
        <v>628</v>
      </c>
      <c r="B77" s="151" t="s">
        <v>627</v>
      </c>
      <c r="C77" s="149">
        <v>1207000</v>
      </c>
      <c r="D77" s="149">
        <v>1207000</v>
      </c>
      <c r="E77" s="149">
        <v>0</v>
      </c>
      <c r="F77" s="151"/>
    </row>
    <row r="78" spans="1:6" s="294" customFormat="1">
      <c r="A78" s="351" t="s">
        <v>629</v>
      </c>
      <c r="B78" s="151" t="s">
        <v>627</v>
      </c>
      <c r="C78" s="149">
        <v>1512269.51</v>
      </c>
      <c r="D78" s="149">
        <v>1512269.51</v>
      </c>
      <c r="E78" s="149">
        <v>0</v>
      </c>
      <c r="F78" s="151"/>
    </row>
    <row r="79" spans="1:6" s="294" customFormat="1">
      <c r="A79" s="351" t="s">
        <v>630</v>
      </c>
      <c r="B79" s="151" t="s">
        <v>500</v>
      </c>
      <c r="C79" s="149">
        <v>461360.8</v>
      </c>
      <c r="D79" s="149">
        <v>461360.8</v>
      </c>
      <c r="E79" s="149">
        <v>0</v>
      </c>
      <c r="F79" s="151"/>
    </row>
    <row r="80" spans="1:6" s="294" customFormat="1">
      <c r="A80" s="351" t="s">
        <v>631</v>
      </c>
      <c r="B80" s="151" t="s">
        <v>627</v>
      </c>
      <c r="C80" s="149">
        <v>4133650.26</v>
      </c>
      <c r="D80" s="149">
        <v>4133650.26</v>
      </c>
      <c r="E80" s="149">
        <v>0</v>
      </c>
      <c r="F80" s="151"/>
    </row>
    <row r="81" spans="1:6" s="294" customFormat="1">
      <c r="A81" s="351" t="s">
        <v>632</v>
      </c>
      <c r="B81" s="151" t="s">
        <v>633</v>
      </c>
      <c r="C81" s="149">
        <v>2695200</v>
      </c>
      <c r="D81" s="149">
        <v>2695200</v>
      </c>
      <c r="E81" s="149">
        <v>0</v>
      </c>
      <c r="F81" s="151"/>
    </row>
    <row r="82" spans="1:6" s="294" customFormat="1">
      <c r="A82" s="351" t="s">
        <v>634</v>
      </c>
      <c r="B82" s="151" t="s">
        <v>633</v>
      </c>
      <c r="C82" s="149">
        <v>5673096</v>
      </c>
      <c r="D82" s="149">
        <v>5673096</v>
      </c>
      <c r="E82" s="149">
        <v>0</v>
      </c>
      <c r="F82" s="151"/>
    </row>
    <row r="83" spans="1:6" s="294" customFormat="1" ht="22.5">
      <c r="A83" s="351" t="s">
        <v>635</v>
      </c>
      <c r="B83" s="151" t="s">
        <v>636</v>
      </c>
      <c r="C83" s="149">
        <v>9000</v>
      </c>
      <c r="D83" s="149">
        <v>9000</v>
      </c>
      <c r="E83" s="149">
        <v>0</v>
      </c>
      <c r="F83" s="151"/>
    </row>
    <row r="84" spans="1:6" s="294" customFormat="1" ht="22.5">
      <c r="A84" s="351" t="s">
        <v>637</v>
      </c>
      <c r="B84" s="151" t="s">
        <v>638</v>
      </c>
      <c r="C84" s="149">
        <v>13000</v>
      </c>
      <c r="D84" s="149">
        <v>13000</v>
      </c>
      <c r="E84" s="149">
        <v>0</v>
      </c>
      <c r="F84" s="151"/>
    </row>
    <row r="85" spans="1:6" s="294" customFormat="1" ht="22.5">
      <c r="A85" s="351" t="s">
        <v>639</v>
      </c>
      <c r="B85" s="151" t="s">
        <v>640</v>
      </c>
      <c r="C85" s="149">
        <v>10230.01</v>
      </c>
      <c r="D85" s="149">
        <v>10230.01</v>
      </c>
      <c r="E85" s="149">
        <v>0</v>
      </c>
      <c r="F85" s="151"/>
    </row>
    <row r="86" spans="1:6" s="294" customFormat="1">
      <c r="A86" s="351" t="s">
        <v>641</v>
      </c>
      <c r="B86" s="151" t="s">
        <v>642</v>
      </c>
      <c r="C86" s="149">
        <v>1047408.9</v>
      </c>
      <c r="D86" s="149">
        <v>1047408.9</v>
      </c>
      <c r="E86" s="149">
        <v>0</v>
      </c>
      <c r="F86" s="151"/>
    </row>
    <row r="87" spans="1:6" s="294" customFormat="1">
      <c r="A87" s="351" t="s">
        <v>643</v>
      </c>
      <c r="B87" s="151" t="s">
        <v>642</v>
      </c>
      <c r="C87" s="149">
        <v>612144</v>
      </c>
      <c r="D87" s="149">
        <v>612144</v>
      </c>
      <c r="E87" s="149">
        <v>0</v>
      </c>
      <c r="F87" s="151"/>
    </row>
    <row r="88" spans="1:6" s="294" customFormat="1">
      <c r="A88" s="351" t="s">
        <v>644</v>
      </c>
      <c r="B88" s="151" t="s">
        <v>642</v>
      </c>
      <c r="C88" s="149">
        <v>147831.17000000001</v>
      </c>
      <c r="D88" s="149">
        <v>147831.17000000001</v>
      </c>
      <c r="E88" s="149">
        <v>0</v>
      </c>
      <c r="F88" s="151"/>
    </row>
    <row r="89" spans="1:6" s="294" customFormat="1">
      <c r="A89" s="351" t="s">
        <v>645</v>
      </c>
      <c r="B89" s="151" t="s">
        <v>642</v>
      </c>
      <c r="C89" s="149">
        <v>94909.22</v>
      </c>
      <c r="D89" s="149">
        <v>94909.22</v>
      </c>
      <c r="E89" s="149">
        <v>0</v>
      </c>
      <c r="F89" s="151"/>
    </row>
    <row r="90" spans="1:6" s="294" customFormat="1">
      <c r="A90" s="351" t="s">
        <v>646</v>
      </c>
      <c r="B90" s="151" t="s">
        <v>642</v>
      </c>
      <c r="C90" s="149">
        <v>110844.68</v>
      </c>
      <c r="D90" s="149">
        <v>110844.68</v>
      </c>
      <c r="E90" s="149">
        <v>0</v>
      </c>
      <c r="F90" s="151"/>
    </row>
    <row r="91" spans="1:6" s="294" customFormat="1" ht="22.5">
      <c r="A91" s="351" t="s">
        <v>647</v>
      </c>
      <c r="B91" s="151" t="s">
        <v>648</v>
      </c>
      <c r="C91" s="149">
        <v>37000</v>
      </c>
      <c r="D91" s="149">
        <v>37000</v>
      </c>
      <c r="E91" s="149">
        <v>0</v>
      </c>
      <c r="F91" s="151"/>
    </row>
    <row r="92" spans="1:6" s="294" customFormat="1" ht="22.5">
      <c r="A92" s="351" t="s">
        <v>649</v>
      </c>
      <c r="B92" s="151" t="s">
        <v>648</v>
      </c>
      <c r="C92" s="149">
        <v>155678.65</v>
      </c>
      <c r="D92" s="149">
        <v>155678.65</v>
      </c>
      <c r="E92" s="149">
        <v>0</v>
      </c>
      <c r="F92" s="151"/>
    </row>
    <row r="93" spans="1:6" s="294" customFormat="1" ht="22.5">
      <c r="A93" s="351" t="s">
        <v>650</v>
      </c>
      <c r="B93" s="151" t="s">
        <v>651</v>
      </c>
      <c r="C93" s="149">
        <v>240015.47</v>
      </c>
      <c r="D93" s="149">
        <v>240015.47</v>
      </c>
      <c r="E93" s="149">
        <v>0</v>
      </c>
      <c r="F93" s="151"/>
    </row>
    <row r="94" spans="1:6" s="294" customFormat="1" ht="22.5">
      <c r="A94" s="351" t="s">
        <v>652</v>
      </c>
      <c r="B94" s="151" t="s">
        <v>653</v>
      </c>
      <c r="C94" s="149">
        <v>80983.14</v>
      </c>
      <c r="D94" s="149">
        <v>80983.14</v>
      </c>
      <c r="E94" s="149">
        <v>0</v>
      </c>
      <c r="F94" s="151"/>
    </row>
    <row r="95" spans="1:6" s="294" customFormat="1">
      <c r="A95" s="351" t="s">
        <v>654</v>
      </c>
      <c r="B95" s="151" t="s">
        <v>655</v>
      </c>
      <c r="C95" s="149">
        <v>242400</v>
      </c>
      <c r="D95" s="149">
        <v>242400</v>
      </c>
      <c r="E95" s="149">
        <v>0</v>
      </c>
      <c r="F95" s="151"/>
    </row>
    <row r="96" spans="1:6" s="294" customFormat="1">
      <c r="A96" s="351" t="s">
        <v>656</v>
      </c>
      <c r="B96" s="151" t="s">
        <v>655</v>
      </c>
      <c r="C96" s="149">
        <v>20000</v>
      </c>
      <c r="D96" s="149">
        <v>20000</v>
      </c>
      <c r="E96" s="149">
        <v>0</v>
      </c>
      <c r="F96" s="151"/>
    </row>
    <row r="97" spans="1:8" s="294" customFormat="1">
      <c r="A97" s="351" t="s">
        <v>657</v>
      </c>
      <c r="B97" s="151" t="s">
        <v>655</v>
      </c>
      <c r="C97" s="149">
        <v>8950.01</v>
      </c>
      <c r="D97" s="149">
        <v>8950.01</v>
      </c>
      <c r="E97" s="149">
        <v>0</v>
      </c>
      <c r="F97" s="151"/>
    </row>
    <row r="98" spans="1:8" s="294" customFormat="1">
      <c r="A98" s="351" t="s">
        <v>658</v>
      </c>
      <c r="B98" s="151" t="s">
        <v>655</v>
      </c>
      <c r="C98" s="149">
        <v>568428</v>
      </c>
      <c r="D98" s="149">
        <v>568428</v>
      </c>
      <c r="E98" s="149">
        <v>0</v>
      </c>
      <c r="F98" s="151"/>
    </row>
    <row r="99" spans="1:8" s="294" customFormat="1">
      <c r="A99" s="351" t="s">
        <v>659</v>
      </c>
      <c r="B99" s="151" t="s">
        <v>655</v>
      </c>
      <c r="C99" s="149">
        <v>82548.88</v>
      </c>
      <c r="D99" s="149">
        <v>82548.88</v>
      </c>
      <c r="E99" s="149">
        <v>0</v>
      </c>
      <c r="F99" s="151"/>
    </row>
    <row r="100" spans="1:8" s="294" customFormat="1">
      <c r="A100" s="351" t="s">
        <v>660</v>
      </c>
      <c r="B100" s="151" t="s">
        <v>655</v>
      </c>
      <c r="C100" s="149">
        <v>32573.79</v>
      </c>
      <c r="D100" s="149">
        <v>32573.79</v>
      </c>
      <c r="E100" s="149">
        <v>0</v>
      </c>
      <c r="F100" s="151"/>
    </row>
    <row r="101" spans="1:8" s="294" customFormat="1">
      <c r="A101" s="351" t="s">
        <v>661</v>
      </c>
      <c r="B101" s="151" t="s">
        <v>662</v>
      </c>
      <c r="C101" s="149">
        <v>91266.94</v>
      </c>
      <c r="D101" s="149">
        <v>91266.94</v>
      </c>
      <c r="E101" s="149">
        <v>0</v>
      </c>
      <c r="F101" s="151"/>
    </row>
    <row r="102" spans="1:8" s="294" customFormat="1">
      <c r="A102" s="351" t="s">
        <v>663</v>
      </c>
      <c r="B102" s="151" t="s">
        <v>664</v>
      </c>
      <c r="C102" s="149">
        <v>573500</v>
      </c>
      <c r="D102" s="149">
        <v>573500</v>
      </c>
      <c r="E102" s="149">
        <v>0</v>
      </c>
      <c r="F102" s="151"/>
    </row>
    <row r="103" spans="1:8" s="294" customFormat="1">
      <c r="A103" s="351" t="s">
        <v>665</v>
      </c>
      <c r="B103" s="151" t="s">
        <v>664</v>
      </c>
      <c r="C103" s="149">
        <v>53255.92</v>
      </c>
      <c r="D103" s="149">
        <v>53255.92</v>
      </c>
      <c r="E103" s="149">
        <v>0</v>
      </c>
      <c r="F103" s="151"/>
    </row>
    <row r="104" spans="1:8" s="294" customFormat="1">
      <c r="A104" s="351" t="s">
        <v>666</v>
      </c>
      <c r="B104" s="151" t="s">
        <v>664</v>
      </c>
      <c r="C104" s="149">
        <v>148160.01</v>
      </c>
      <c r="D104" s="149">
        <v>148160.01</v>
      </c>
      <c r="E104" s="149">
        <v>0</v>
      </c>
      <c r="F104" s="151"/>
    </row>
    <row r="105" spans="1:8" s="294" customFormat="1">
      <c r="A105" s="351" t="s">
        <v>667</v>
      </c>
      <c r="B105" s="151" t="s">
        <v>664</v>
      </c>
      <c r="C105" s="149">
        <v>29081.200000000001</v>
      </c>
      <c r="D105" s="149">
        <v>29081.200000000001</v>
      </c>
      <c r="E105" s="149">
        <v>0</v>
      </c>
      <c r="F105" s="151"/>
    </row>
    <row r="106" spans="1:8">
      <c r="A106" s="181"/>
      <c r="B106" s="181" t="s">
        <v>273</v>
      </c>
      <c r="C106" s="153">
        <f>SUM(C20:C105)</f>
        <v>61429425.100000001</v>
      </c>
      <c r="D106" s="153">
        <f>SUM(D20:D105)</f>
        <v>60685925.100000001</v>
      </c>
      <c r="E106" s="153">
        <f>SUM(E20:E105)</f>
        <v>-743500</v>
      </c>
      <c r="F106" s="153"/>
    </row>
    <row r="107" spans="1:8" s="19" customFormat="1">
      <c r="A107" s="166"/>
      <c r="B107" s="166"/>
      <c r="C107" s="27"/>
      <c r="D107" s="27"/>
      <c r="E107" s="27"/>
      <c r="F107" s="27"/>
    </row>
    <row r="108" spans="1:8" s="19" customFormat="1">
      <c r="A108" s="166"/>
      <c r="B108" s="166"/>
      <c r="C108" s="27"/>
      <c r="D108" s="27"/>
      <c r="E108" s="27"/>
      <c r="F108" s="27"/>
    </row>
    <row r="109" spans="1:8" s="19" customFormat="1" ht="11.25" customHeight="1">
      <c r="A109" s="10" t="s">
        <v>254</v>
      </c>
      <c r="B109" s="10"/>
      <c r="C109" s="53"/>
      <c r="D109" s="53"/>
      <c r="E109" s="53"/>
      <c r="G109" s="54" t="s">
        <v>74</v>
      </c>
    </row>
    <row r="110" spans="1:8" s="19" customFormat="1">
      <c r="A110" s="45"/>
      <c r="B110" s="45"/>
      <c r="C110" s="22"/>
      <c r="D110" s="9"/>
      <c r="E110" s="9"/>
      <c r="F110" s="8"/>
    </row>
    <row r="111" spans="1:8" s="19" customFormat="1" ht="27.95" customHeight="1">
      <c r="A111" s="15" t="s">
        <v>46</v>
      </c>
      <c r="B111" s="16" t="s">
        <v>47</v>
      </c>
      <c r="C111" s="58" t="s">
        <v>75</v>
      </c>
      <c r="D111" s="58" t="s">
        <v>76</v>
      </c>
      <c r="E111" s="58" t="s">
        <v>77</v>
      </c>
      <c r="F111" s="59" t="s">
        <v>78</v>
      </c>
      <c r="G111" s="59" t="s">
        <v>282</v>
      </c>
      <c r="H111" s="59" t="s">
        <v>283</v>
      </c>
    </row>
    <row r="112" spans="1:8" s="19" customFormat="1">
      <c r="A112" s="351" t="s">
        <v>668</v>
      </c>
      <c r="B112" s="151" t="s">
        <v>669</v>
      </c>
      <c r="C112" s="145">
        <v>-14854160.16</v>
      </c>
      <c r="D112" s="149">
        <v>-14854160.16</v>
      </c>
      <c r="E112" s="149">
        <v>0</v>
      </c>
      <c r="F112" s="151"/>
      <c r="G112" s="151"/>
      <c r="H112" s="151"/>
    </row>
    <row r="113" spans="1:8" s="19" customFormat="1">
      <c r="A113" s="168"/>
      <c r="B113" s="151"/>
      <c r="C113" s="145"/>
      <c r="D113" s="149"/>
      <c r="E113" s="149"/>
      <c r="F113" s="151"/>
      <c r="G113" s="151"/>
      <c r="H113" s="151"/>
    </row>
    <row r="114" spans="1:8" s="19" customFormat="1">
      <c r="A114" s="168"/>
      <c r="B114" s="151"/>
      <c r="C114" s="145"/>
      <c r="D114" s="149"/>
      <c r="E114" s="149"/>
      <c r="F114" s="151"/>
      <c r="G114" s="151"/>
      <c r="H114" s="151"/>
    </row>
    <row r="115" spans="1:8" s="19" customFormat="1">
      <c r="A115" s="168"/>
      <c r="B115" s="151"/>
      <c r="C115" s="145"/>
      <c r="D115" s="149"/>
      <c r="E115" s="149"/>
      <c r="F115" s="151"/>
      <c r="G115" s="151"/>
      <c r="H115" s="151"/>
    </row>
    <row r="116" spans="1:8" s="19" customFormat="1">
      <c r="A116" s="181"/>
      <c r="B116" s="181" t="s">
        <v>274</v>
      </c>
      <c r="C116" s="153">
        <f>SUM(C112:C115)</f>
        <v>-14854160.16</v>
      </c>
      <c r="D116" s="153">
        <f>SUM(D112:D115)</f>
        <v>-14854160.16</v>
      </c>
      <c r="E116" s="153">
        <f>SUM(E112:E115)</f>
        <v>0</v>
      </c>
      <c r="F116" s="153"/>
      <c r="G116" s="153"/>
      <c r="H116" s="153"/>
    </row>
    <row r="117" spans="1:8" s="19" customFormat="1">
      <c r="A117" s="60"/>
      <c r="B117" s="60"/>
      <c r="C117" s="61"/>
      <c r="D117" s="61"/>
      <c r="E117" s="61"/>
      <c r="F117" s="27"/>
    </row>
    <row r="119" spans="1:8">
      <c r="A119" s="10" t="s">
        <v>255</v>
      </c>
      <c r="B119" s="10"/>
      <c r="C119" s="53"/>
      <c r="D119" s="53"/>
      <c r="E119" s="53"/>
      <c r="G119" s="54" t="s">
        <v>74</v>
      </c>
    </row>
    <row r="120" spans="1:8">
      <c r="A120" s="45"/>
      <c r="B120" s="45"/>
      <c r="C120" s="22"/>
      <c r="F120" s="269"/>
      <c r="H120" s="9"/>
    </row>
    <row r="121" spans="1:8" ht="27.95" customHeight="1">
      <c r="A121" s="15" t="s">
        <v>46</v>
      </c>
      <c r="B121" s="16" t="s">
        <v>47</v>
      </c>
      <c r="C121" s="58" t="s">
        <v>75</v>
      </c>
      <c r="D121" s="58" t="s">
        <v>76</v>
      </c>
      <c r="E121" s="58" t="s">
        <v>77</v>
      </c>
      <c r="F121" s="59" t="s">
        <v>78</v>
      </c>
      <c r="G121" s="59" t="s">
        <v>282</v>
      </c>
      <c r="H121" s="59" t="s">
        <v>283</v>
      </c>
    </row>
    <row r="122" spans="1:8">
      <c r="A122" s="168"/>
      <c r="B122" s="151"/>
      <c r="C122" s="145"/>
      <c r="D122" s="149"/>
      <c r="E122" s="149"/>
      <c r="F122" s="151"/>
      <c r="G122" s="151"/>
      <c r="H122" s="151"/>
    </row>
    <row r="123" spans="1:8">
      <c r="A123" s="168"/>
      <c r="B123" s="151"/>
      <c r="C123" s="145"/>
      <c r="D123" s="149"/>
      <c r="E123" s="149"/>
      <c r="F123" s="151"/>
      <c r="G123" s="151"/>
      <c r="H123" s="151"/>
    </row>
    <row r="124" spans="1:8">
      <c r="A124" s="168"/>
      <c r="B124" s="151"/>
      <c r="C124" s="145"/>
      <c r="D124" s="149"/>
      <c r="E124" s="149"/>
      <c r="F124" s="151"/>
      <c r="G124" s="151"/>
      <c r="H124" s="151"/>
    </row>
    <row r="125" spans="1:8">
      <c r="A125" s="168"/>
      <c r="B125" s="151"/>
      <c r="C125" s="145"/>
      <c r="D125" s="149"/>
      <c r="E125" s="149"/>
      <c r="F125" s="151"/>
      <c r="G125" s="151"/>
      <c r="H125" s="151"/>
    </row>
    <row r="126" spans="1:8">
      <c r="A126" s="181"/>
      <c r="B126" s="181" t="s">
        <v>275</v>
      </c>
      <c r="C126" s="153">
        <f>SUM(C122:C125)</f>
        <v>0</v>
      </c>
      <c r="D126" s="153">
        <f>SUM(D122:D125)</f>
        <v>0</v>
      </c>
      <c r="E126" s="153">
        <f>SUM(E122:E125)</f>
        <v>0</v>
      </c>
      <c r="F126" s="153"/>
      <c r="G126" s="153"/>
      <c r="H126" s="153"/>
    </row>
    <row r="129" spans="1:8">
      <c r="A129" s="10" t="s">
        <v>256</v>
      </c>
      <c r="B129" s="10"/>
      <c r="C129" s="53"/>
      <c r="D129" s="53"/>
      <c r="E129" s="53"/>
      <c r="G129" s="54" t="s">
        <v>74</v>
      </c>
    </row>
    <row r="130" spans="1:8">
      <c r="A130" s="45"/>
      <c r="B130" s="45"/>
      <c r="C130" s="22"/>
      <c r="F130" s="269"/>
    </row>
    <row r="131" spans="1:8" ht="27.95" customHeight="1">
      <c r="A131" s="15" t="s">
        <v>46</v>
      </c>
      <c r="B131" s="16" t="s">
        <v>47</v>
      </c>
      <c r="C131" s="58" t="s">
        <v>75</v>
      </c>
      <c r="D131" s="58" t="s">
        <v>76</v>
      </c>
      <c r="E131" s="58" t="s">
        <v>77</v>
      </c>
      <c r="F131" s="59" t="s">
        <v>78</v>
      </c>
      <c r="G131" s="59" t="s">
        <v>282</v>
      </c>
      <c r="H131" s="59" t="s">
        <v>283</v>
      </c>
    </row>
    <row r="132" spans="1:8">
      <c r="A132" s="351" t="s">
        <v>670</v>
      </c>
      <c r="B132" s="151" t="s">
        <v>547</v>
      </c>
      <c r="C132" s="145">
        <v>-390319.35999999999</v>
      </c>
      <c r="D132" s="149">
        <v>-390319.35999999999</v>
      </c>
      <c r="E132" s="149">
        <v>0</v>
      </c>
      <c r="F132" s="151"/>
      <c r="G132" s="151"/>
      <c r="H132" s="151"/>
    </row>
    <row r="133" spans="1:8">
      <c r="A133" s="351" t="s">
        <v>671</v>
      </c>
      <c r="B133" s="151" t="s">
        <v>562</v>
      </c>
      <c r="C133" s="145">
        <v>-1887018.57</v>
      </c>
      <c r="D133" s="149">
        <v>-1887018.57</v>
      </c>
      <c r="E133" s="149">
        <v>0</v>
      </c>
      <c r="F133" s="151"/>
      <c r="G133" s="151"/>
      <c r="H133" s="151"/>
    </row>
    <row r="134" spans="1:8">
      <c r="A134" s="351" t="s">
        <v>672</v>
      </c>
      <c r="B134" s="151" t="s">
        <v>673</v>
      </c>
      <c r="C134" s="145">
        <v>-351155.89</v>
      </c>
      <c r="D134" s="149">
        <v>-351155.89</v>
      </c>
      <c r="E134" s="149">
        <v>0</v>
      </c>
      <c r="F134" s="151"/>
      <c r="G134" s="151"/>
      <c r="H134" s="151"/>
    </row>
    <row r="135" spans="1:8">
      <c r="A135" s="351" t="s">
        <v>674</v>
      </c>
      <c r="B135" s="151" t="s">
        <v>591</v>
      </c>
      <c r="C135" s="145">
        <v>-94583.65</v>
      </c>
      <c r="D135" s="149">
        <v>-94583.65</v>
      </c>
      <c r="E135" s="149">
        <v>0</v>
      </c>
      <c r="F135" s="151"/>
      <c r="G135" s="151"/>
      <c r="H135" s="151"/>
    </row>
    <row r="136" spans="1:8" s="294" customFormat="1">
      <c r="A136" s="351" t="s">
        <v>675</v>
      </c>
      <c r="B136" s="151" t="s">
        <v>593</v>
      </c>
      <c r="C136" s="145">
        <v>-243950.15</v>
      </c>
      <c r="D136" s="149">
        <v>-243950.15</v>
      </c>
      <c r="E136" s="149">
        <v>0</v>
      </c>
      <c r="F136" s="151"/>
      <c r="G136" s="151"/>
      <c r="H136" s="151"/>
    </row>
    <row r="137" spans="1:8" s="294" customFormat="1">
      <c r="A137" s="351" t="s">
        <v>676</v>
      </c>
      <c r="B137" s="151" t="s">
        <v>608</v>
      </c>
      <c r="C137" s="145">
        <v>-7162741.0899999999</v>
      </c>
      <c r="D137" s="149">
        <v>-7162741.0899999999</v>
      </c>
      <c r="E137" s="149">
        <v>0</v>
      </c>
      <c r="F137" s="151"/>
      <c r="G137" s="151"/>
      <c r="H137" s="151"/>
    </row>
    <row r="138" spans="1:8" s="294" customFormat="1">
      <c r="A138" s="351" t="s">
        <v>677</v>
      </c>
      <c r="B138" s="151" t="s">
        <v>678</v>
      </c>
      <c r="C138" s="145">
        <v>-1077898.9099999999</v>
      </c>
      <c r="D138" s="149">
        <v>-1077898.9099999999</v>
      </c>
      <c r="E138" s="149">
        <v>0</v>
      </c>
      <c r="F138" s="151"/>
      <c r="G138" s="151"/>
      <c r="H138" s="151"/>
    </row>
    <row r="139" spans="1:8" s="294" customFormat="1">
      <c r="A139" s="351" t="s">
        <v>679</v>
      </c>
      <c r="B139" s="151" t="s">
        <v>680</v>
      </c>
      <c r="C139" s="145">
        <v>-399171.38</v>
      </c>
      <c r="D139" s="149">
        <v>-399171.38</v>
      </c>
      <c r="E139" s="149">
        <v>0</v>
      </c>
      <c r="F139" s="151"/>
      <c r="G139" s="151"/>
      <c r="H139" s="151"/>
    </row>
    <row r="140" spans="1:8" s="294" customFormat="1">
      <c r="A140" s="351" t="s">
        <v>681</v>
      </c>
      <c r="B140" s="151" t="s">
        <v>682</v>
      </c>
      <c r="C140" s="145">
        <v>-10237.4</v>
      </c>
      <c r="D140" s="149">
        <v>-10237.4</v>
      </c>
      <c r="E140" s="149">
        <v>0</v>
      </c>
      <c r="F140" s="151"/>
      <c r="G140" s="151"/>
      <c r="H140" s="151"/>
    </row>
    <row r="141" spans="1:8" s="294" customFormat="1">
      <c r="A141" s="351" t="s">
        <v>683</v>
      </c>
      <c r="B141" s="151" t="s">
        <v>684</v>
      </c>
      <c r="C141" s="145">
        <v>-59917</v>
      </c>
      <c r="D141" s="149">
        <v>-59917</v>
      </c>
      <c r="E141" s="149">
        <v>0</v>
      </c>
      <c r="F141" s="151"/>
      <c r="G141" s="151"/>
      <c r="H141" s="151"/>
    </row>
    <row r="142" spans="1:8" s="294" customFormat="1">
      <c r="A142" s="351" t="s">
        <v>685</v>
      </c>
      <c r="B142" s="151" t="s">
        <v>664</v>
      </c>
      <c r="C142" s="145">
        <v>-940277.73</v>
      </c>
      <c r="D142" s="149">
        <v>-940277.73</v>
      </c>
      <c r="E142" s="149">
        <v>0</v>
      </c>
      <c r="F142" s="151"/>
      <c r="G142" s="151"/>
      <c r="H142" s="151"/>
    </row>
    <row r="143" spans="1:8">
      <c r="A143" s="181"/>
      <c r="B143" s="181" t="s">
        <v>277</v>
      </c>
      <c r="C143" s="153">
        <f>SUM(C132:C142)</f>
        <v>-12617271.130000003</v>
      </c>
      <c r="D143" s="153">
        <f>SUM(D132:D142)</f>
        <v>-12617271.130000003</v>
      </c>
      <c r="E143" s="153">
        <f>SUM(E132:E142)</f>
        <v>0</v>
      </c>
      <c r="F143" s="153"/>
      <c r="G143" s="153"/>
      <c r="H143" s="153"/>
    </row>
    <row r="146" spans="1:8">
      <c r="A146" s="10" t="s">
        <v>257</v>
      </c>
      <c r="B146" s="10"/>
      <c r="C146" s="53"/>
      <c r="D146" s="53"/>
      <c r="E146" s="53"/>
      <c r="G146" s="54" t="s">
        <v>74</v>
      </c>
    </row>
    <row r="147" spans="1:8">
      <c r="A147" s="45"/>
      <c r="B147" s="45"/>
      <c r="C147" s="22"/>
      <c r="F147" s="269"/>
    </row>
    <row r="148" spans="1:8" ht="27.95" customHeight="1">
      <c r="A148" s="15" t="s">
        <v>46</v>
      </c>
      <c r="B148" s="16" t="s">
        <v>47</v>
      </c>
      <c r="C148" s="58" t="s">
        <v>75</v>
      </c>
      <c r="D148" s="58" t="s">
        <v>76</v>
      </c>
      <c r="E148" s="58" t="s">
        <v>77</v>
      </c>
      <c r="F148" s="59" t="s">
        <v>78</v>
      </c>
      <c r="G148" s="59" t="s">
        <v>282</v>
      </c>
      <c r="H148" s="59" t="s">
        <v>283</v>
      </c>
    </row>
    <row r="149" spans="1:8">
      <c r="A149" s="168"/>
      <c r="B149" s="151"/>
      <c r="C149" s="145"/>
      <c r="D149" s="149"/>
      <c r="E149" s="149"/>
      <c r="F149" s="151"/>
      <c r="G149" s="151"/>
      <c r="H149" s="151"/>
    </row>
    <row r="150" spans="1:8">
      <c r="A150" s="168"/>
      <c r="B150" s="151"/>
      <c r="C150" s="145"/>
      <c r="D150" s="149"/>
      <c r="E150" s="149"/>
      <c r="F150" s="151"/>
      <c r="G150" s="151"/>
      <c r="H150" s="151"/>
    </row>
    <row r="151" spans="1:8">
      <c r="A151" s="168"/>
      <c r="B151" s="151"/>
      <c r="C151" s="145"/>
      <c r="D151" s="149"/>
      <c r="E151" s="149"/>
      <c r="F151" s="151"/>
      <c r="G151" s="151"/>
      <c r="H151" s="151"/>
    </row>
    <row r="152" spans="1:8">
      <c r="A152" s="168"/>
      <c r="B152" s="151"/>
      <c r="C152" s="145"/>
      <c r="D152" s="149"/>
      <c r="E152" s="149"/>
      <c r="F152" s="151"/>
      <c r="G152" s="151"/>
      <c r="H152" s="151"/>
    </row>
    <row r="153" spans="1:8">
      <c r="A153" s="181"/>
      <c r="B153" s="181" t="s">
        <v>276</v>
      </c>
      <c r="C153" s="153">
        <f>SUM(C149:C152)</f>
        <v>0</v>
      </c>
      <c r="D153" s="153">
        <f>SUM(D149:D152)</f>
        <v>0</v>
      </c>
      <c r="E153" s="153">
        <f>SUM(E149:E152)</f>
        <v>0</v>
      </c>
      <c r="F153" s="153"/>
      <c r="G153" s="153"/>
      <c r="H153" s="153"/>
    </row>
  </sheetData>
  <dataValidations count="8">
    <dataValidation allowBlank="1" showInputMessage="1" showErrorMessage="1" prompt="Criterio para la aplicación de depreciación: anual, mensual, trimestral, etc." sqref="F148 F121 F131 F111 F7 F19"/>
    <dataValidation allowBlank="1" showInputMessage="1" showErrorMessage="1" prompt="Diferencia entre el saldo final y el inicial presentados." sqref="E111 E121 E131 E148 E7 E19"/>
    <dataValidation allowBlank="1" showInputMessage="1" showErrorMessage="1" prompt="Saldo al 31 de diciembre del año anterior a la cuenta pública que se presenta." sqref="C111 C121 C131 C148 C7 C19"/>
    <dataValidation allowBlank="1" showInputMessage="1" showErrorMessage="1" prompt="Corresponde al nombre o descripción de la cuenta de acuerdo al Plan de Cuentas emitido por el CONAC." sqref="B111 B121 B131 B148 B7 B19"/>
    <dataValidation allowBlank="1" showInputMessage="1" showErrorMessage="1" prompt="Importe final del periodo que corresponde la cuenta pública presentada (trimestral: 1er, 2do, 3ro. o 4to.)." sqref="D111 D121 D131 D148 D7 D19"/>
    <dataValidation allowBlank="1" showInputMessage="1" showErrorMessage="1" prompt="Indicar el método de depreciación." sqref="G111 G121 G131 G148"/>
    <dataValidation allowBlank="1" showInputMessage="1" showErrorMessage="1" prompt="Indicar la tasa de aplicación." sqref="H111 H121 H131 H148"/>
    <dataValidation allowBlank="1" showInputMessage="1" showErrorMessage="1" prompt="Corresponde al número de la cuenta de acuerdo al Plan de Cuentas emitido por el CONAC." sqref="A111 A121 A131 A148 A7 A19"/>
  </dataValidation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27</vt:i4>
      </vt:variant>
    </vt:vector>
  </HeadingPairs>
  <TitlesOfParts>
    <vt:vector size="55" baseType="lpstr">
      <vt:lpstr>Hoja1</vt:lpstr>
      <vt:lpstr>Notas a los Edos Financieros</vt:lpstr>
      <vt:lpstr>ESF-01</vt:lpstr>
      <vt:lpstr>ESF-02 </vt:lpstr>
      <vt:lpstr>ESF-03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Hoja2</vt:lpstr>
      <vt:lpstr>'EA-01'!Print_Area</vt:lpstr>
      <vt:lpstr>'EA-02'!Print_Area</vt:lpstr>
      <vt:lpstr>'EA-03 '!Print_Area</vt:lpstr>
      <vt:lpstr>'EFE-01  '!Print_Area</vt:lpstr>
      <vt:lpstr>'EFE-02'!Print_Area</vt:lpstr>
      <vt:lpstr>'EFE-03'!Print_Area</vt:lpstr>
      <vt:lpstr>'ESF-01'!Print_Area</vt:lpstr>
      <vt:lpstr>'ESF-02 '!Print_Area</vt:lpstr>
      <vt:lpstr>'ESF-03'!Print_Area</vt:lpstr>
      <vt:lpstr>'ESF-06 '!Print_Area</vt:lpstr>
      <vt:lpstr>'ESF-07'!Print_Area</vt:lpstr>
      <vt:lpstr>'ESF-08'!Print_Area</vt:lpstr>
      <vt:lpstr>'ESF-09'!Print_Area</vt:lpstr>
      <vt:lpstr>'ESF-10'!Print_Area</vt:lpstr>
      <vt:lpstr>'ESF-11'!Print_Area</vt:lpstr>
      <vt:lpstr>'ESF-12 '!Print_Area</vt:lpstr>
      <vt:lpstr>'ESF-13'!Print_Area</vt:lpstr>
      <vt:lpstr>'ESF-14'!Print_Area</vt:lpstr>
      <vt:lpstr>'ESF-15'!Print_Area</vt:lpstr>
      <vt:lpstr>Memoria!Print_Area</vt:lpstr>
      <vt:lpstr>'Notas a los Edos Financieros'!Print_Area</vt:lpstr>
      <vt:lpstr>'VHP-01'!Print_Area</vt:lpstr>
      <vt:lpstr>'VHP-02'!Print_Area</vt:lpstr>
      <vt:lpstr>'EA-01'!Print_Titles</vt:lpstr>
      <vt:lpstr>'EA-03 '!Print_Titles</vt:lpstr>
      <vt:lpstr>'EFE-01  '!Print_Titles</vt:lpstr>
      <vt:lpstr>'Notas a los Edos Financieros'!Print_Titles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2017-04-28T18:37:29Z</cp:lastPrinted>
  <dcterms:created xsi:type="dcterms:W3CDTF">2012-12-11T20:36:24Z</dcterms:created>
  <dcterms:modified xsi:type="dcterms:W3CDTF">2017-04-28T19:02:57Z</dcterms:modified>
</cp:coreProperties>
</file>